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55" activeTab="4"/>
  </bookViews>
  <sheets>
    <sheet name="Championship" sheetId="9" r:id="rId1"/>
    <sheet name="League 1" sheetId="13" r:id="rId2"/>
    <sheet name="League 2" sheetId="10" r:id="rId3"/>
    <sheet name="Conference" sheetId="8" r:id="rId4"/>
    <sheet name="U16" sheetId="11" r:id="rId5"/>
    <sheet name="U12" sheetId="12" r:id="rId6"/>
    <sheet name="Ladies" sheetId="2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3" l="1"/>
  <c r="B37" i="13"/>
  <c r="D36" i="13"/>
  <c r="B36" i="13"/>
  <c r="D35" i="13"/>
  <c r="B35" i="13"/>
  <c r="D33" i="13"/>
  <c r="B33" i="13"/>
  <c r="D32" i="13"/>
  <c r="B32" i="13"/>
  <c r="D31" i="13"/>
  <c r="B31" i="13"/>
  <c r="D29" i="13"/>
  <c r="B29" i="13"/>
  <c r="D28" i="13"/>
  <c r="B28" i="13"/>
  <c r="D27" i="13"/>
  <c r="B27" i="13"/>
  <c r="D25" i="13"/>
  <c r="B25" i="13"/>
  <c r="D24" i="13"/>
  <c r="B24" i="13"/>
  <c r="D23" i="13"/>
  <c r="B23" i="13"/>
  <c r="D21" i="13"/>
  <c r="B21" i="13"/>
  <c r="D20" i="13"/>
  <c r="B20" i="13"/>
  <c r="D19" i="13"/>
  <c r="B19" i="13"/>
  <c r="D17" i="13"/>
  <c r="B17" i="13"/>
  <c r="D16" i="13"/>
  <c r="B16" i="13"/>
  <c r="D15" i="13"/>
  <c r="B15" i="13"/>
  <c r="D13" i="13"/>
  <c r="B13" i="13"/>
  <c r="D12" i="13"/>
  <c r="B12" i="13"/>
  <c r="D11" i="13"/>
  <c r="B11" i="13"/>
  <c r="D24" i="12"/>
  <c r="B24" i="12"/>
  <c r="D23" i="12"/>
  <c r="B23" i="12"/>
  <c r="D21" i="12"/>
  <c r="B21" i="12"/>
  <c r="D20" i="12"/>
  <c r="B20" i="12"/>
  <c r="D18" i="12"/>
  <c r="B18" i="12"/>
  <c r="D17" i="12"/>
  <c r="B17" i="12"/>
  <c r="D15" i="12"/>
  <c r="B15" i="12"/>
  <c r="D14" i="12"/>
  <c r="B14" i="12"/>
  <c r="D12" i="12"/>
  <c r="B12" i="12"/>
  <c r="D11" i="12"/>
  <c r="B11" i="12"/>
  <c r="D24" i="11"/>
  <c r="B24" i="11"/>
  <c r="D23" i="11"/>
  <c r="B23" i="11"/>
  <c r="D21" i="11"/>
  <c r="B21" i="11"/>
  <c r="D20" i="11"/>
  <c r="B20" i="11"/>
  <c r="D18" i="11"/>
  <c r="B18" i="11"/>
  <c r="D17" i="11"/>
  <c r="B17" i="11"/>
  <c r="D15" i="11"/>
  <c r="B15" i="11"/>
  <c r="D14" i="11"/>
  <c r="B14" i="11"/>
  <c r="D12" i="11"/>
  <c r="B12" i="11"/>
  <c r="D11" i="11"/>
  <c r="B11" i="11"/>
  <c r="D37" i="10"/>
  <c r="B37" i="10"/>
  <c r="D36" i="10"/>
  <c r="B36" i="10"/>
  <c r="D35" i="10"/>
  <c r="B35" i="10"/>
  <c r="D33" i="10"/>
  <c r="B33" i="10"/>
  <c r="D32" i="10"/>
  <c r="B32" i="10"/>
  <c r="D31" i="10"/>
  <c r="B31" i="10"/>
  <c r="D29" i="10"/>
  <c r="B29" i="10"/>
  <c r="D28" i="10"/>
  <c r="B28" i="10"/>
  <c r="D27" i="10"/>
  <c r="B27" i="10"/>
  <c r="D25" i="10"/>
  <c r="B25" i="10"/>
  <c r="D24" i="10"/>
  <c r="B24" i="10"/>
  <c r="D23" i="10"/>
  <c r="B23" i="10"/>
  <c r="D21" i="10"/>
  <c r="B21" i="10"/>
  <c r="D20" i="10"/>
  <c r="B20" i="10"/>
  <c r="D19" i="10"/>
  <c r="B19" i="10"/>
  <c r="D17" i="10"/>
  <c r="B17" i="10"/>
  <c r="D16" i="10"/>
  <c r="B16" i="10"/>
  <c r="D15" i="10"/>
  <c r="B15" i="10"/>
  <c r="D13" i="10"/>
  <c r="B13" i="10"/>
  <c r="D12" i="10"/>
  <c r="B12" i="10"/>
  <c r="D11" i="10"/>
  <c r="B11" i="10"/>
  <c r="D29" i="9"/>
  <c r="B29" i="9"/>
  <c r="D28" i="9"/>
  <c r="B28" i="9"/>
  <c r="D27" i="9"/>
  <c r="B27" i="9"/>
  <c r="D25" i="9"/>
  <c r="B25" i="9"/>
  <c r="D24" i="9"/>
  <c r="B24" i="9"/>
  <c r="D23" i="9"/>
  <c r="B23" i="9"/>
  <c r="D21" i="9"/>
  <c r="B21" i="9"/>
  <c r="D20" i="9"/>
  <c r="B20" i="9"/>
  <c r="D19" i="9"/>
  <c r="B19" i="9"/>
  <c r="D17" i="9"/>
  <c r="B17" i="9"/>
  <c r="D16" i="9"/>
  <c r="B16" i="9"/>
  <c r="D15" i="9"/>
  <c r="B15" i="9"/>
  <c r="D13" i="9"/>
  <c r="B13" i="9"/>
  <c r="D12" i="9"/>
  <c r="B12" i="9"/>
  <c r="D11" i="9"/>
  <c r="B11" i="9"/>
  <c r="D59" i="8"/>
  <c r="B59" i="8"/>
  <c r="D58" i="8"/>
  <c r="B58" i="8"/>
  <c r="D57" i="8"/>
  <c r="B57" i="8"/>
  <c r="D56" i="8"/>
  <c r="B56" i="8"/>
  <c r="D55" i="8"/>
  <c r="B55" i="8"/>
  <c r="D52" i="8"/>
  <c r="B52" i="8"/>
  <c r="D51" i="8"/>
  <c r="B51" i="8"/>
  <c r="D50" i="8"/>
  <c r="B50" i="8"/>
  <c r="D49" i="8"/>
  <c r="B49" i="8"/>
  <c r="D48" i="8"/>
  <c r="B48" i="8"/>
  <c r="D45" i="8"/>
  <c r="B45" i="8"/>
  <c r="D44" i="8"/>
  <c r="B44" i="8"/>
  <c r="D43" i="8"/>
  <c r="B43" i="8"/>
  <c r="D42" i="8"/>
  <c r="B42" i="8"/>
  <c r="D41" i="8"/>
  <c r="B41" i="8"/>
  <c r="D38" i="8"/>
  <c r="B38" i="8"/>
  <c r="D37" i="8"/>
  <c r="B37" i="8"/>
  <c r="D36" i="8"/>
  <c r="B36" i="8"/>
  <c r="D35" i="8"/>
  <c r="B35" i="8"/>
  <c r="D34" i="8"/>
  <c r="B34" i="8"/>
  <c r="D31" i="8"/>
  <c r="B31" i="8"/>
  <c r="D30" i="8"/>
  <c r="B30" i="8"/>
  <c r="D29" i="8"/>
  <c r="B29" i="8"/>
  <c r="D28" i="8"/>
  <c r="B28" i="8"/>
  <c r="D27" i="8"/>
  <c r="B27" i="8"/>
  <c r="D24" i="8"/>
  <c r="B24" i="8"/>
  <c r="D23" i="8"/>
  <c r="B23" i="8"/>
  <c r="D22" i="8"/>
  <c r="B22" i="8"/>
  <c r="D21" i="8"/>
  <c r="B21" i="8"/>
  <c r="D20" i="8"/>
  <c r="B20" i="8"/>
  <c r="D17" i="8"/>
  <c r="B17" i="8"/>
  <c r="D16" i="8"/>
  <c r="B16" i="8"/>
  <c r="D15" i="8"/>
  <c r="B15" i="8"/>
  <c r="D14" i="8"/>
  <c r="B14" i="8"/>
  <c r="D13" i="8"/>
  <c r="B13" i="8"/>
  <c r="D12" i="8"/>
  <c r="B12" i="8"/>
  <c r="D11" i="2"/>
  <c r="D18" i="2"/>
  <c r="B18" i="2"/>
  <c r="D15" i="2"/>
  <c r="D17" i="2"/>
  <c r="B17" i="2"/>
  <c r="B15" i="2"/>
  <c r="D14" i="2"/>
  <c r="B14" i="2"/>
  <c r="D12" i="2"/>
  <c r="B12" i="2"/>
  <c r="B11" i="2"/>
</calcChain>
</file>

<file path=xl/sharedStrings.xml><?xml version="1.0" encoding="utf-8"?>
<sst xmlns="http://schemas.openxmlformats.org/spreadsheetml/2006/main" count="338" uniqueCount="94">
  <si>
    <t>Division</t>
  </si>
  <si>
    <t>Championship</t>
  </si>
  <si>
    <t>Pitch</t>
  </si>
  <si>
    <t>Astro 1</t>
  </si>
  <si>
    <t>Time</t>
  </si>
  <si>
    <t>12 minutes</t>
  </si>
  <si>
    <t>Team 1</t>
  </si>
  <si>
    <t>Banbury Phoenix Flames</t>
  </si>
  <si>
    <t>Team 5</t>
  </si>
  <si>
    <t>Northampton Town</t>
  </si>
  <si>
    <t>Team 2</t>
  </si>
  <si>
    <t>MK Falcons</t>
  </si>
  <si>
    <t>Team 6</t>
  </si>
  <si>
    <t>Reading FC Development</t>
  </si>
  <si>
    <t>Team 3</t>
  </si>
  <si>
    <t>MK Warriers</t>
  </si>
  <si>
    <t>Team 4</t>
  </si>
  <si>
    <t>MK Kestrels</t>
  </si>
  <si>
    <t>Round</t>
  </si>
  <si>
    <t>Fixtures</t>
  </si>
  <si>
    <t>Score</t>
  </si>
  <si>
    <t>v</t>
  </si>
  <si>
    <t>League 1</t>
  </si>
  <si>
    <t>Astro 2</t>
  </si>
  <si>
    <t>10 minutes</t>
  </si>
  <si>
    <t>South Wales Soccability</t>
  </si>
  <si>
    <t>Oxford City Blues</t>
  </si>
  <si>
    <t>Smiles Titans</t>
  </si>
  <si>
    <t>CFP Newbury</t>
  </si>
  <si>
    <t>Team 7</t>
  </si>
  <si>
    <t>Marlow</t>
  </si>
  <si>
    <t>Northampton Town Development</t>
  </si>
  <si>
    <t>League 2</t>
  </si>
  <si>
    <t>Astro 3</t>
  </si>
  <si>
    <t>Slough Town</t>
  </si>
  <si>
    <t>Aylesbury United</t>
  </si>
  <si>
    <t>MK Lynx</t>
  </si>
  <si>
    <t>MK Panthers</t>
  </si>
  <si>
    <t>MK Ospreys</t>
  </si>
  <si>
    <t>Conference</t>
  </si>
  <si>
    <t>Grass 4 &amp; 5</t>
  </si>
  <si>
    <t>MK Pumas</t>
  </si>
  <si>
    <t>MK Buzzards</t>
  </si>
  <si>
    <t>Oxford City Nomads</t>
  </si>
  <si>
    <t>Smiles Giants</t>
  </si>
  <si>
    <t>Team 8</t>
  </si>
  <si>
    <t>Marlow Gateway</t>
  </si>
  <si>
    <t>Barton Rovers</t>
  </si>
  <si>
    <t>Team 9</t>
  </si>
  <si>
    <t>Oxford City Hoops</t>
  </si>
  <si>
    <t>V</t>
  </si>
  <si>
    <t>10:30</t>
  </si>
  <si>
    <t>LADIES</t>
  </si>
  <si>
    <t xml:space="preserve">Northampton </t>
  </si>
  <si>
    <t xml:space="preserve">Banbury Phoenix Ladies </t>
  </si>
  <si>
    <t xml:space="preserve">South Wales Soccability </t>
  </si>
  <si>
    <t>U16</t>
  </si>
  <si>
    <t>Grass 2 &amp; 3</t>
  </si>
  <si>
    <t>Oxford City</t>
  </si>
  <si>
    <t>MK Eagles</t>
  </si>
  <si>
    <t>Marlow Whites</t>
  </si>
  <si>
    <t>Northampton</t>
  </si>
  <si>
    <t>Marlow Youth</t>
  </si>
  <si>
    <t>U12</t>
  </si>
  <si>
    <t>Grass 1</t>
  </si>
  <si>
    <t>St Edmunds</t>
  </si>
  <si>
    <t>MK Lions</t>
  </si>
  <si>
    <t>Ladies</t>
  </si>
  <si>
    <t>Grass 4</t>
  </si>
  <si>
    <t>8 min games</t>
  </si>
  <si>
    <t>10.40</t>
  </si>
  <si>
    <t>10.50</t>
  </si>
  <si>
    <t>11.00</t>
  </si>
  <si>
    <t>11.10</t>
  </si>
  <si>
    <t>11.20</t>
  </si>
  <si>
    <t>11.30</t>
  </si>
  <si>
    <t>11.40</t>
  </si>
  <si>
    <t>11.50</t>
  </si>
  <si>
    <t>12.00</t>
  </si>
  <si>
    <t>12.10</t>
  </si>
  <si>
    <t>12.20</t>
  </si>
  <si>
    <t>12.30</t>
  </si>
  <si>
    <t>12.40</t>
  </si>
  <si>
    <t>12.50</t>
  </si>
  <si>
    <t>1.00</t>
  </si>
  <si>
    <t>1.10</t>
  </si>
  <si>
    <t>1.20</t>
  </si>
  <si>
    <t>1.30</t>
  </si>
  <si>
    <t>1.40</t>
  </si>
  <si>
    <t>15 min games</t>
  </si>
  <si>
    <t>risborough rangers</t>
  </si>
  <si>
    <t>marlow youth</t>
  </si>
  <si>
    <t>9 min games</t>
  </si>
  <si>
    <t xml:space="preserve">9 min games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</si>
</sst>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11"/>
      <name val="Arial"/>
    </font>
    <font>
      <sz val="11"/>
      <name val="Arial"/>
    </font>
    <font>
      <sz val="11"/>
      <name val="Calibri"/>
    </font>
    <font>
      <b/>
      <sz val="11"/>
      <color rgb="FFFFFFFF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FF0000"/>
      <name val="Arial"/>
    </font>
    <font>
      <b/>
      <sz val="11"/>
      <color rgb="FFFF0000"/>
      <name val="Calibri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6" fillId="2" borderId="1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2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0" fontId="8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0" borderId="1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9" fontId="7" fillId="4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6" xfId="0" applyFont="1" applyBorder="1" applyAlignment="1"/>
    <xf numFmtId="0" fontId="7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workbookViewId="0"/>
  </sheetViews>
  <sheetFormatPr defaultColWidth="14.42578125" defaultRowHeight="15" customHeight="1"/>
  <cols>
    <col min="1" max="1" width="10.5703125" customWidth="1"/>
    <col min="2" max="2" width="25.5703125" bestFit="1" customWidth="1"/>
    <col min="3" max="3" width="9.140625" customWidth="1"/>
    <col min="4" max="4" width="25.5703125" bestFit="1" customWidth="1"/>
    <col min="5" max="5" width="4.85546875" customWidth="1"/>
    <col min="6" max="6" width="4.7109375" customWidth="1"/>
    <col min="7" max="17" width="9.140625" customWidth="1"/>
  </cols>
  <sheetData>
    <row r="1" spans="1:17" ht="14.25" customHeight="1">
      <c r="A1" s="4" t="s">
        <v>0</v>
      </c>
      <c r="B1" s="40" t="s">
        <v>1</v>
      </c>
      <c r="C1" s="41"/>
      <c r="D1" s="4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3</v>
      </c>
      <c r="C2" s="41"/>
      <c r="D2" s="4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4" t="s">
        <v>5</v>
      </c>
      <c r="C3" s="41"/>
      <c r="D3" s="4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5"/>
      <c r="B4" s="2"/>
      <c r="C4" s="2"/>
      <c r="D4" s="2"/>
      <c r="E4" s="2"/>
      <c r="F4" s="2"/>
      <c r="G4" s="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7</v>
      </c>
      <c r="C5" s="1" t="s">
        <v>8</v>
      </c>
      <c r="D5" s="3" t="s">
        <v>9</v>
      </c>
      <c r="E5" s="2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" t="s">
        <v>11</v>
      </c>
      <c r="C6" s="1" t="s">
        <v>12</v>
      </c>
      <c r="D6" s="3" t="s">
        <v>13</v>
      </c>
      <c r="E6" s="2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15</v>
      </c>
      <c r="C7" s="8"/>
      <c r="D7" s="2"/>
      <c r="E7" s="2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1" t="s">
        <v>16</v>
      </c>
      <c r="B8" s="3" t="s">
        <v>17</v>
      </c>
      <c r="C8" s="8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8"/>
      <c r="B9" s="2"/>
      <c r="C9" s="2"/>
      <c r="D9" s="2"/>
      <c r="E9" s="2"/>
      <c r="F9" s="2"/>
      <c r="G9" s="2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9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 t="shared" ref="B11:B13" si="0">B5</f>
        <v>Banbury Phoenix Flames</v>
      </c>
      <c r="C11" s="10" t="s">
        <v>21</v>
      </c>
      <c r="D11" s="10" t="str">
        <f>D6</f>
        <v>Reading FC Development</v>
      </c>
      <c r="E11" s="11"/>
      <c r="F11" s="10"/>
      <c r="G11" s="12">
        <v>10.3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38"/>
      <c r="B12" s="10" t="str">
        <f t="shared" si="0"/>
        <v>MK Falcons</v>
      </c>
      <c r="C12" s="10" t="s">
        <v>21</v>
      </c>
      <c r="D12" s="10" t="str">
        <f>D5</f>
        <v>Northampton Town</v>
      </c>
      <c r="E12" s="11"/>
      <c r="F12" s="10"/>
      <c r="G12" s="12">
        <v>10.45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 customHeight="1">
      <c r="A13" s="39"/>
      <c r="B13" s="10" t="str">
        <f t="shared" si="0"/>
        <v>MK Warriers</v>
      </c>
      <c r="C13" s="10" t="s">
        <v>21</v>
      </c>
      <c r="D13" s="10" t="str">
        <f>B8</f>
        <v>MK Kestrels</v>
      </c>
      <c r="E13" s="11"/>
      <c r="F13" s="10"/>
      <c r="G13" s="12">
        <v>11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4.5" customHeight="1">
      <c r="A14" s="20"/>
      <c r="B14" s="17"/>
      <c r="C14" s="17"/>
      <c r="D14" s="17"/>
      <c r="E14" s="15"/>
      <c r="F14" s="17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A15" s="37">
        <v>2</v>
      </c>
      <c r="B15" s="10" t="str">
        <f>B5</f>
        <v>Banbury Phoenix Flames</v>
      </c>
      <c r="C15" s="10" t="s">
        <v>21</v>
      </c>
      <c r="D15" s="10" t="str">
        <f t="shared" ref="D15:D17" si="1">B6</f>
        <v>MK Falcons</v>
      </c>
      <c r="E15" s="11"/>
      <c r="F15" s="3"/>
      <c r="G15" s="12">
        <v>11.15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38"/>
      <c r="B16" s="10" t="str">
        <f>D6</f>
        <v>Reading FC Development</v>
      </c>
      <c r="C16" s="10" t="s">
        <v>21</v>
      </c>
      <c r="D16" s="10" t="str">
        <f t="shared" si="1"/>
        <v>MK Warriers</v>
      </c>
      <c r="E16" s="11"/>
      <c r="F16" s="3"/>
      <c r="G16" s="12">
        <v>11.3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 customHeight="1">
      <c r="A17" s="39"/>
      <c r="B17" s="10" t="str">
        <f>D5</f>
        <v>Northampton Town</v>
      </c>
      <c r="C17" s="10" t="s">
        <v>21</v>
      </c>
      <c r="D17" s="10" t="str">
        <f t="shared" si="1"/>
        <v>MK Kestrels</v>
      </c>
      <c r="E17" s="11"/>
      <c r="F17" s="10"/>
      <c r="G17" s="12">
        <v>11.45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4.5" customHeight="1">
      <c r="A18" s="20"/>
      <c r="B18" s="17"/>
      <c r="C18" s="17"/>
      <c r="D18" s="17"/>
      <c r="E18" s="15"/>
      <c r="F18" s="17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37">
        <v>3</v>
      </c>
      <c r="B19" s="10" t="str">
        <f>B6</f>
        <v>MK Falcons</v>
      </c>
      <c r="C19" s="10" t="s">
        <v>21</v>
      </c>
      <c r="D19" s="10" t="str">
        <f>B7</f>
        <v>MK Warriers</v>
      </c>
      <c r="E19" s="11"/>
      <c r="F19" s="10"/>
      <c r="G19" s="12">
        <v>12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38"/>
      <c r="B20" s="10" t="str">
        <f t="shared" ref="B20:B21" si="2">D5</f>
        <v>Northampton Town</v>
      </c>
      <c r="C20" s="10" t="s">
        <v>21</v>
      </c>
      <c r="D20" s="10" t="str">
        <f>B5</f>
        <v>Banbury Phoenix Flames</v>
      </c>
      <c r="E20" s="11"/>
      <c r="F20" s="10"/>
      <c r="G20" s="12">
        <v>12.15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>
      <c r="A21" s="39"/>
      <c r="B21" s="10" t="str">
        <f t="shared" si="2"/>
        <v>Reading FC Development</v>
      </c>
      <c r="C21" s="10" t="s">
        <v>21</v>
      </c>
      <c r="D21" s="10" t="str">
        <f>B8</f>
        <v>MK Kestrels</v>
      </c>
      <c r="E21" s="11"/>
      <c r="F21" s="10"/>
      <c r="G21" s="12">
        <v>12.3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.5" customHeight="1">
      <c r="A22" s="20"/>
      <c r="B22" s="17"/>
      <c r="C22" s="17"/>
      <c r="D22" s="17"/>
      <c r="E22" s="15"/>
      <c r="F22" s="17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>
      <c r="A23" s="37">
        <v>4</v>
      </c>
      <c r="B23" s="10" t="str">
        <f t="shared" ref="B23:B24" si="3">B7</f>
        <v>MK Warriers</v>
      </c>
      <c r="C23" s="10" t="s">
        <v>21</v>
      </c>
      <c r="D23" s="10" t="str">
        <f t="shared" ref="D23:D24" si="4">B5</f>
        <v>Banbury Phoenix Flames</v>
      </c>
      <c r="E23" s="11"/>
      <c r="F23" s="10"/>
      <c r="G23" s="12">
        <v>12.45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>
      <c r="A24" s="38"/>
      <c r="B24" s="10" t="str">
        <f t="shared" si="3"/>
        <v>MK Kestrels</v>
      </c>
      <c r="C24" s="10" t="s">
        <v>21</v>
      </c>
      <c r="D24" s="10" t="str">
        <f t="shared" si="4"/>
        <v>MK Falcons</v>
      </c>
      <c r="E24" s="11"/>
      <c r="F24" s="3"/>
      <c r="G24" s="12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>
      <c r="A25" s="39"/>
      <c r="B25" s="10" t="str">
        <f>D5</f>
        <v>Northampton Town</v>
      </c>
      <c r="C25" s="10" t="s">
        <v>21</v>
      </c>
      <c r="D25" s="10" t="str">
        <f>D6</f>
        <v>Reading FC Development</v>
      </c>
      <c r="E25" s="11"/>
      <c r="F25" s="3"/>
      <c r="G25" s="12">
        <v>1.1499999999999999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4.5" customHeight="1">
      <c r="A26" s="20"/>
      <c r="B26" s="17"/>
      <c r="C26" s="17"/>
      <c r="D26" s="17"/>
      <c r="E26" s="15"/>
      <c r="F26" s="14"/>
      <c r="G26" s="21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 customHeight="1">
      <c r="A27" s="37">
        <v>5</v>
      </c>
      <c r="B27" s="10" t="str">
        <f>B5</f>
        <v>Banbury Phoenix Flames</v>
      </c>
      <c r="C27" s="10" t="s">
        <v>21</v>
      </c>
      <c r="D27" s="10" t="str">
        <f>B8</f>
        <v>MK Kestrels</v>
      </c>
      <c r="E27" s="11"/>
      <c r="F27" s="3"/>
      <c r="G27" s="12">
        <v>1.3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>
      <c r="A28" s="38"/>
      <c r="B28" s="10" t="str">
        <f>D6</f>
        <v>Reading FC Development</v>
      </c>
      <c r="C28" s="10" t="s">
        <v>21</v>
      </c>
      <c r="D28" s="10" t="str">
        <f t="shared" ref="D28:D29" si="5">B6</f>
        <v>MK Falcons</v>
      </c>
      <c r="E28" s="11"/>
      <c r="F28" s="3"/>
      <c r="G28" s="12">
        <v>1.45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customHeight="1">
      <c r="A29" s="39"/>
      <c r="B29" s="10" t="str">
        <f>D5</f>
        <v>Northampton Town</v>
      </c>
      <c r="C29" s="10" t="s">
        <v>21</v>
      </c>
      <c r="D29" s="10" t="str">
        <f t="shared" si="5"/>
        <v>MK Warriers</v>
      </c>
      <c r="E29" s="11"/>
      <c r="F29" s="3"/>
      <c r="G29" s="12">
        <v>2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10:F10"/>
    <mergeCell ref="A11:A13"/>
    <mergeCell ref="A15:A17"/>
    <mergeCell ref="A19:A21"/>
    <mergeCell ref="A23:A25"/>
    <mergeCell ref="A27:A29"/>
    <mergeCell ref="B1:D1"/>
    <mergeCell ref="B2:D2"/>
    <mergeCell ref="B3:D3"/>
    <mergeCell ref="B10:D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workbookViewId="0">
      <selection activeCell="K36" sqref="K36"/>
    </sheetView>
  </sheetViews>
  <sheetFormatPr defaultColWidth="14.42578125" defaultRowHeight="15" customHeight="1"/>
  <cols>
    <col min="1" max="1" width="10.5703125" customWidth="1"/>
    <col min="2" max="2" width="32.28515625" bestFit="1" customWidth="1"/>
    <col min="3" max="3" width="9.140625" customWidth="1"/>
    <col min="4" max="4" width="32.28515625" bestFit="1" customWidth="1"/>
    <col min="5" max="5" width="4.7109375" customWidth="1"/>
    <col min="6" max="6" width="4.42578125" customWidth="1"/>
    <col min="7" max="7" width="9" customWidth="1"/>
    <col min="8" max="17" width="9.140625" customWidth="1"/>
  </cols>
  <sheetData>
    <row r="1" spans="1:17" ht="14.25" customHeight="1">
      <c r="A1" s="4" t="s">
        <v>0</v>
      </c>
      <c r="B1" s="40" t="s">
        <v>22</v>
      </c>
      <c r="C1" s="41"/>
      <c r="D1" s="42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23</v>
      </c>
      <c r="C2" s="41"/>
      <c r="D2" s="42"/>
      <c r="E2" s="2"/>
      <c r="F2" s="2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6" t="s">
        <v>92</v>
      </c>
      <c r="C3" s="41"/>
      <c r="D3" s="42"/>
      <c r="E3" s="2"/>
      <c r="F3" s="2"/>
      <c r="G3" s="7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2"/>
      <c r="B4" s="2"/>
      <c r="C4" s="2"/>
      <c r="D4" s="2"/>
      <c r="E4" s="2"/>
      <c r="F4" s="2"/>
      <c r="G4" s="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25</v>
      </c>
      <c r="C5" s="1" t="s">
        <v>8</v>
      </c>
      <c r="D5" s="3" t="s">
        <v>26</v>
      </c>
      <c r="E5" s="2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" t="s">
        <v>27</v>
      </c>
      <c r="C6" s="1" t="s">
        <v>12</v>
      </c>
      <c r="D6" s="3" t="s">
        <v>9</v>
      </c>
      <c r="E6" s="2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28</v>
      </c>
      <c r="C7" s="1" t="s">
        <v>29</v>
      </c>
      <c r="D7" s="3" t="s">
        <v>30</v>
      </c>
      <c r="E7" s="2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1" t="s">
        <v>16</v>
      </c>
      <c r="B8" s="3" t="s">
        <v>31</v>
      </c>
      <c r="C8" s="2"/>
      <c r="D8" s="2"/>
      <c r="E8" s="2"/>
      <c r="F8" s="2"/>
      <c r="G8" s="7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2"/>
      <c r="B9" s="2"/>
      <c r="C9" s="2"/>
      <c r="D9" s="2"/>
      <c r="E9" s="2"/>
      <c r="F9" s="2"/>
      <c r="G9" s="7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1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 t="shared" ref="B11:B13" si="0">B5</f>
        <v>South Wales Soccability</v>
      </c>
      <c r="C11" s="10" t="s">
        <v>21</v>
      </c>
      <c r="D11" s="10" t="str">
        <f>D7</f>
        <v>Marlow</v>
      </c>
      <c r="E11" s="3"/>
      <c r="F11" s="3"/>
      <c r="G11" s="12">
        <v>10.3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38"/>
      <c r="B12" s="10" t="str">
        <f t="shared" si="0"/>
        <v>Smiles Titans</v>
      </c>
      <c r="C12" s="10" t="s">
        <v>21</v>
      </c>
      <c r="D12" s="10" t="str">
        <f>D6</f>
        <v>Northampton Town</v>
      </c>
      <c r="E12" s="3"/>
      <c r="F12" s="3"/>
      <c r="G12" s="12">
        <v>10.4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39"/>
      <c r="B13" s="10" t="str">
        <f t="shared" si="0"/>
        <v>CFP Newbury</v>
      </c>
      <c r="C13" s="10" t="s">
        <v>21</v>
      </c>
      <c r="D13" s="10" t="str">
        <f>D5</f>
        <v>Oxford City Blues</v>
      </c>
      <c r="E13" s="3"/>
      <c r="F13" s="3"/>
      <c r="G13" s="12">
        <v>10.5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4.5" customHeight="1">
      <c r="A14" s="13"/>
      <c r="B14" s="17"/>
      <c r="C14" s="17"/>
      <c r="D14" s="17"/>
      <c r="E14" s="14"/>
      <c r="F14" s="14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 customHeight="1">
      <c r="A15" s="37">
        <v>2</v>
      </c>
      <c r="B15" s="10" t="str">
        <f>D7</f>
        <v>Marlow</v>
      </c>
      <c r="C15" s="10" t="s">
        <v>21</v>
      </c>
      <c r="D15" s="10" t="str">
        <f>D6</f>
        <v>Northampton Town</v>
      </c>
      <c r="E15" s="3"/>
      <c r="F15" s="3"/>
      <c r="G15" s="12">
        <v>11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4.25" customHeight="1">
      <c r="A16" s="38"/>
      <c r="B16" s="10" t="str">
        <f t="shared" ref="B16:B17" si="1">B5</f>
        <v>South Wales Soccability</v>
      </c>
      <c r="C16" s="10" t="s">
        <v>21</v>
      </c>
      <c r="D16" s="10" t="str">
        <f>D5</f>
        <v>Oxford City Blues</v>
      </c>
      <c r="E16" s="3"/>
      <c r="F16" s="3"/>
      <c r="G16" s="12">
        <v>11.1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 customHeight="1">
      <c r="A17" s="39"/>
      <c r="B17" s="10" t="str">
        <f t="shared" si="1"/>
        <v>Smiles Titans</v>
      </c>
      <c r="C17" s="10" t="s">
        <v>21</v>
      </c>
      <c r="D17" s="10" t="str">
        <f>B8</f>
        <v>Northampton Town Development</v>
      </c>
      <c r="E17" s="3"/>
      <c r="F17" s="3"/>
      <c r="G17" s="12">
        <v>11.2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4.5" customHeight="1">
      <c r="A18" s="13"/>
      <c r="B18" s="17"/>
      <c r="C18" s="17"/>
      <c r="D18" s="17"/>
      <c r="E18" s="14"/>
      <c r="F18" s="14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 customHeight="1">
      <c r="A19" s="37">
        <v>3</v>
      </c>
      <c r="B19" s="10" t="str">
        <f t="shared" ref="B19:B20" si="2">D6</f>
        <v>Northampton Town</v>
      </c>
      <c r="C19" s="10" t="s">
        <v>21</v>
      </c>
      <c r="D19" s="10" t="str">
        <f>D5</f>
        <v>Oxford City Blues</v>
      </c>
      <c r="E19" s="3"/>
      <c r="F19" s="3"/>
      <c r="G19" s="12">
        <v>11.3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 customHeight="1">
      <c r="A20" s="38"/>
      <c r="B20" s="10" t="str">
        <f t="shared" si="2"/>
        <v>Marlow</v>
      </c>
      <c r="C20" s="10" t="s">
        <v>21</v>
      </c>
      <c r="D20" s="10" t="str">
        <f>B8</f>
        <v>Northampton Town Development</v>
      </c>
      <c r="E20" s="3"/>
      <c r="F20" s="3"/>
      <c r="G20" s="12">
        <v>11.4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 customHeight="1">
      <c r="A21" s="39"/>
      <c r="B21" s="10" t="str">
        <f>B5</f>
        <v>South Wales Soccability</v>
      </c>
      <c r="C21" s="10" t="s">
        <v>21</v>
      </c>
      <c r="D21" s="10" t="str">
        <f>B7</f>
        <v>CFP Newbury</v>
      </c>
      <c r="E21" s="3"/>
      <c r="F21" s="3"/>
      <c r="G21" s="12">
        <v>11.5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.5" customHeight="1">
      <c r="A22" s="13"/>
      <c r="B22" s="17"/>
      <c r="C22" s="17"/>
      <c r="D22" s="17"/>
      <c r="E22" s="14"/>
      <c r="F22" s="14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 customHeight="1">
      <c r="A23" s="37">
        <v>4</v>
      </c>
      <c r="B23" s="10" t="str">
        <f t="shared" ref="B23:B25" si="3">D5</f>
        <v>Oxford City Blues</v>
      </c>
      <c r="C23" s="10" t="s">
        <v>21</v>
      </c>
      <c r="D23" s="10" t="str">
        <f>B8</f>
        <v>Northampton Town Development</v>
      </c>
      <c r="E23" s="3"/>
      <c r="F23" s="3"/>
      <c r="G23" s="12">
        <v>12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 customHeight="1">
      <c r="A24" s="38"/>
      <c r="B24" s="10" t="str">
        <f t="shared" si="3"/>
        <v>Northampton Town</v>
      </c>
      <c r="C24" s="10" t="s">
        <v>21</v>
      </c>
      <c r="D24" s="10" t="str">
        <f>B7</f>
        <v>CFP Newbury</v>
      </c>
      <c r="E24" s="3"/>
      <c r="F24" s="3"/>
      <c r="G24" s="12">
        <v>12.1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 customHeight="1">
      <c r="A25" s="39"/>
      <c r="B25" s="10" t="str">
        <f t="shared" si="3"/>
        <v>Marlow</v>
      </c>
      <c r="C25" s="10" t="s">
        <v>21</v>
      </c>
      <c r="D25" s="10" t="str">
        <f>B6</f>
        <v>Smiles Titans</v>
      </c>
      <c r="E25" s="3"/>
      <c r="F25" s="3"/>
      <c r="G25" s="12">
        <v>12.2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4.5" customHeight="1">
      <c r="A26" s="13"/>
      <c r="B26" s="17"/>
      <c r="C26" s="17"/>
      <c r="D26" s="17"/>
      <c r="E26" s="14"/>
      <c r="F26" s="14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 customHeight="1">
      <c r="A27" s="37">
        <v>5</v>
      </c>
      <c r="B27" s="10" t="str">
        <f>B8</f>
        <v>Northampton Town Development</v>
      </c>
      <c r="C27" s="10" t="s">
        <v>21</v>
      </c>
      <c r="D27" s="10" t="str">
        <f>B7</f>
        <v>CFP Newbury</v>
      </c>
      <c r="E27" s="3"/>
      <c r="F27" s="3"/>
      <c r="G27" s="12">
        <v>12.3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 customHeight="1">
      <c r="A28" s="38"/>
      <c r="B28" s="10" t="str">
        <f t="shared" ref="B28:B29" si="4">D5</f>
        <v>Oxford City Blues</v>
      </c>
      <c r="C28" s="10" t="s">
        <v>21</v>
      </c>
      <c r="D28" s="10" t="str">
        <f>B6</f>
        <v>Smiles Titans</v>
      </c>
      <c r="E28" s="3"/>
      <c r="F28" s="3"/>
      <c r="G28" s="12">
        <v>12.4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4.25" customHeight="1">
      <c r="A29" s="39"/>
      <c r="B29" s="10" t="str">
        <f t="shared" si="4"/>
        <v>Northampton Town</v>
      </c>
      <c r="C29" s="10" t="s">
        <v>21</v>
      </c>
      <c r="D29" s="10" t="str">
        <f>B5</f>
        <v>South Wales Soccability</v>
      </c>
      <c r="E29" s="3"/>
      <c r="F29" s="3"/>
      <c r="G29" s="12">
        <v>12.5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4.5" customHeight="1">
      <c r="A30" s="13"/>
      <c r="B30" s="14"/>
      <c r="C30" s="14"/>
      <c r="D30" s="14"/>
      <c r="E30" s="14"/>
      <c r="F30" s="14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 customHeight="1">
      <c r="A31" s="37">
        <v>6</v>
      </c>
      <c r="B31" s="10" t="str">
        <f t="shared" ref="B31:B32" si="5">B7</f>
        <v>CFP Newbury</v>
      </c>
      <c r="C31" s="10" t="s">
        <v>21</v>
      </c>
      <c r="D31" s="10" t="str">
        <f>B6</f>
        <v>Smiles Titans</v>
      </c>
      <c r="E31" s="3"/>
      <c r="F31" s="3"/>
      <c r="G31" s="12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4.25" customHeight="1">
      <c r="A32" s="38"/>
      <c r="B32" s="10" t="str">
        <f t="shared" si="5"/>
        <v>Northampton Town Development</v>
      </c>
      <c r="C32" s="10" t="s">
        <v>21</v>
      </c>
      <c r="D32" s="10" t="str">
        <f>B5</f>
        <v>South Wales Soccability</v>
      </c>
      <c r="E32" s="3"/>
      <c r="F32" s="3"/>
      <c r="G32" s="12">
        <v>1.1000000000000001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4.25" customHeight="1">
      <c r="A33" s="39"/>
      <c r="B33" s="10" t="str">
        <f>D5</f>
        <v>Oxford City Blues</v>
      </c>
      <c r="C33" s="10" t="s">
        <v>21</v>
      </c>
      <c r="D33" s="10" t="str">
        <f>D7</f>
        <v>Marlow</v>
      </c>
      <c r="E33" s="3"/>
      <c r="F33" s="3"/>
      <c r="G33" s="12">
        <v>1.2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4.5" customHeight="1">
      <c r="A34" s="23"/>
      <c r="B34" s="14"/>
      <c r="C34" s="14"/>
      <c r="D34" s="14"/>
      <c r="E34" s="14"/>
      <c r="F34" s="14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4.25" customHeight="1">
      <c r="A35" s="37">
        <v>7</v>
      </c>
      <c r="B35" s="10" t="str">
        <f t="shared" ref="B35:B37" si="6">B6</f>
        <v>Smiles Titans</v>
      </c>
      <c r="C35" s="10" t="s">
        <v>21</v>
      </c>
      <c r="D35" s="10" t="str">
        <f>B5</f>
        <v>South Wales Soccability</v>
      </c>
      <c r="E35" s="3"/>
      <c r="F35" s="3"/>
      <c r="G35" s="12">
        <v>1.3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25" customHeight="1">
      <c r="A36" s="38"/>
      <c r="B36" s="10" t="str">
        <f t="shared" si="6"/>
        <v>CFP Newbury</v>
      </c>
      <c r="C36" s="10" t="s">
        <v>21</v>
      </c>
      <c r="D36" s="10" t="str">
        <f>D7</f>
        <v>Marlow</v>
      </c>
      <c r="E36" s="3"/>
      <c r="F36" s="3"/>
      <c r="G36" s="12">
        <v>1.4</v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4.25" customHeight="1">
      <c r="A37" s="39"/>
      <c r="B37" s="10" t="str">
        <f t="shared" si="6"/>
        <v>Northampton Town Development</v>
      </c>
      <c r="C37" s="10" t="s">
        <v>21</v>
      </c>
      <c r="D37" s="10" t="str">
        <f>D6</f>
        <v>Northampton Town</v>
      </c>
      <c r="E37" s="3"/>
      <c r="F37" s="3"/>
      <c r="G37" s="12">
        <v>1.5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4.25" customHeight="1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/>
    <row r="40" spans="1:17" ht="15.75" customHeight="1"/>
    <row r="41" spans="1:17" ht="15.75" customHeight="1"/>
    <row r="42" spans="1:17" ht="15.75" customHeight="1"/>
    <row r="43" spans="1:17" ht="15.75" customHeight="1"/>
    <row r="44" spans="1:17" ht="15.75" customHeight="1"/>
    <row r="45" spans="1:17" ht="15.75" customHeight="1"/>
    <row r="46" spans="1:17" ht="15.75" customHeight="1"/>
    <row r="47" spans="1:17" ht="15.75" customHeight="1"/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10:F10"/>
    <mergeCell ref="A11:A13"/>
    <mergeCell ref="A35:A37"/>
    <mergeCell ref="B1:D1"/>
    <mergeCell ref="B2:D2"/>
    <mergeCell ref="B3:D3"/>
    <mergeCell ref="B10:D10"/>
    <mergeCell ref="A15:A17"/>
    <mergeCell ref="A19:A21"/>
    <mergeCell ref="A23:A25"/>
    <mergeCell ref="A27:A29"/>
    <mergeCell ref="A31:A3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opLeftCell="A9" workbookViewId="0">
      <selection activeCell="K35" sqref="K35"/>
    </sheetView>
  </sheetViews>
  <sheetFormatPr defaultColWidth="14.42578125" defaultRowHeight="15" customHeight="1"/>
  <cols>
    <col min="1" max="1" width="10.5703125" customWidth="1"/>
    <col min="2" max="2" width="24.85546875" bestFit="1" customWidth="1"/>
    <col min="3" max="3" width="9.140625" customWidth="1"/>
    <col min="4" max="4" width="24.85546875" bestFit="1" customWidth="1"/>
    <col min="5" max="5" width="4.7109375" customWidth="1"/>
    <col min="6" max="6" width="4.42578125" customWidth="1"/>
    <col min="7" max="7" width="9" customWidth="1"/>
    <col min="8" max="17" width="9.140625" customWidth="1"/>
  </cols>
  <sheetData>
    <row r="1" spans="1:17" ht="14.25" customHeight="1">
      <c r="A1" s="4" t="s">
        <v>0</v>
      </c>
      <c r="B1" s="40" t="s">
        <v>32</v>
      </c>
      <c r="C1" s="41"/>
      <c r="D1" s="42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33</v>
      </c>
      <c r="C2" s="41"/>
      <c r="D2" s="42"/>
      <c r="E2" s="2"/>
      <c r="F2" s="2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6" t="s">
        <v>93</v>
      </c>
      <c r="C3" s="41"/>
      <c r="D3" s="42"/>
      <c r="E3" s="2"/>
      <c r="F3" s="2"/>
      <c r="G3" s="7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2"/>
      <c r="B4" s="2"/>
      <c r="C4" s="2"/>
      <c r="D4" s="2"/>
      <c r="E4" s="2"/>
      <c r="F4" s="2"/>
      <c r="G4" s="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34</v>
      </c>
      <c r="C5" s="1" t="s">
        <v>8</v>
      </c>
      <c r="D5" s="3" t="s">
        <v>35</v>
      </c>
      <c r="E5" s="2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" t="s">
        <v>36</v>
      </c>
      <c r="C6" s="1" t="s">
        <v>12</v>
      </c>
      <c r="D6" s="3" t="s">
        <v>37</v>
      </c>
      <c r="E6" s="2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7</v>
      </c>
      <c r="C7" s="1" t="s">
        <v>29</v>
      </c>
      <c r="D7" s="3" t="s">
        <v>9</v>
      </c>
      <c r="E7" s="2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1" t="s">
        <v>16</v>
      </c>
      <c r="B8" s="3" t="s">
        <v>38</v>
      </c>
      <c r="C8" s="2"/>
      <c r="D8" s="2"/>
      <c r="E8" s="2"/>
      <c r="F8" s="2"/>
      <c r="G8" s="7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2"/>
      <c r="B9" s="2"/>
      <c r="C9" s="2"/>
      <c r="D9" s="2"/>
      <c r="E9" s="2"/>
      <c r="F9" s="2"/>
      <c r="G9" s="7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1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 t="shared" ref="B11:B13" si="0">B5</f>
        <v>Slough Town</v>
      </c>
      <c r="C11" s="10" t="s">
        <v>21</v>
      </c>
      <c r="D11" s="10" t="str">
        <f>D7</f>
        <v>Northampton Town</v>
      </c>
      <c r="E11" s="3"/>
      <c r="F11" s="3"/>
      <c r="G11" s="12">
        <v>10.3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38"/>
      <c r="B12" s="10" t="str">
        <f t="shared" si="0"/>
        <v>MK Lynx</v>
      </c>
      <c r="C12" s="10" t="s">
        <v>21</v>
      </c>
      <c r="D12" s="10" t="str">
        <f>D6</f>
        <v>MK Panthers</v>
      </c>
      <c r="E12" s="3"/>
      <c r="F12" s="3"/>
      <c r="G12" s="12">
        <v>10.4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39"/>
      <c r="B13" s="10" t="str">
        <f t="shared" si="0"/>
        <v>Banbury Phoenix Flames</v>
      </c>
      <c r="C13" s="10" t="s">
        <v>21</v>
      </c>
      <c r="D13" s="10" t="str">
        <f>D5</f>
        <v>Aylesbury United</v>
      </c>
      <c r="E13" s="3"/>
      <c r="F13" s="3"/>
      <c r="G13" s="12">
        <v>10.5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4.5" customHeight="1">
      <c r="A14" s="13"/>
      <c r="B14" s="17"/>
      <c r="C14" s="17"/>
      <c r="D14" s="17"/>
      <c r="E14" s="14"/>
      <c r="F14" s="14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 customHeight="1">
      <c r="A15" s="37">
        <v>2</v>
      </c>
      <c r="B15" s="10" t="str">
        <f>D7</f>
        <v>Northampton Town</v>
      </c>
      <c r="C15" s="10" t="s">
        <v>21</v>
      </c>
      <c r="D15" s="10" t="str">
        <f>D6</f>
        <v>MK Panthers</v>
      </c>
      <c r="E15" s="3"/>
      <c r="F15" s="3"/>
      <c r="G15" s="12">
        <v>11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4.25" customHeight="1">
      <c r="A16" s="38"/>
      <c r="B16" s="10" t="str">
        <f t="shared" ref="B16:B17" si="1">B5</f>
        <v>Slough Town</v>
      </c>
      <c r="C16" s="10" t="s">
        <v>21</v>
      </c>
      <c r="D16" s="10" t="str">
        <f>D5</f>
        <v>Aylesbury United</v>
      </c>
      <c r="E16" s="3"/>
      <c r="F16" s="3"/>
      <c r="G16" s="12">
        <v>11.1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 customHeight="1">
      <c r="A17" s="39"/>
      <c r="B17" s="10" t="str">
        <f t="shared" si="1"/>
        <v>MK Lynx</v>
      </c>
      <c r="C17" s="10" t="s">
        <v>21</v>
      </c>
      <c r="D17" s="10" t="str">
        <f>B8</f>
        <v>MK Ospreys</v>
      </c>
      <c r="E17" s="3"/>
      <c r="F17" s="3"/>
      <c r="G17" s="12">
        <v>11.2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4.5" customHeight="1">
      <c r="A18" s="13"/>
      <c r="B18" s="17"/>
      <c r="C18" s="17"/>
      <c r="D18" s="17"/>
      <c r="E18" s="14"/>
      <c r="F18" s="14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 customHeight="1">
      <c r="A19" s="37">
        <v>3</v>
      </c>
      <c r="B19" s="10" t="str">
        <f t="shared" ref="B19:B20" si="2">D6</f>
        <v>MK Panthers</v>
      </c>
      <c r="C19" s="10" t="s">
        <v>21</v>
      </c>
      <c r="D19" s="10" t="str">
        <f>D5</f>
        <v>Aylesbury United</v>
      </c>
      <c r="E19" s="3"/>
      <c r="F19" s="3"/>
      <c r="G19" s="12">
        <v>11.3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 customHeight="1">
      <c r="A20" s="38"/>
      <c r="B20" s="10" t="str">
        <f t="shared" si="2"/>
        <v>Northampton Town</v>
      </c>
      <c r="C20" s="10" t="s">
        <v>21</v>
      </c>
      <c r="D20" s="10" t="str">
        <f>B8</f>
        <v>MK Ospreys</v>
      </c>
      <c r="E20" s="3"/>
      <c r="F20" s="3"/>
      <c r="G20" s="12">
        <v>11.4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 customHeight="1">
      <c r="A21" s="39"/>
      <c r="B21" s="10" t="str">
        <f>B5</f>
        <v>Slough Town</v>
      </c>
      <c r="C21" s="10" t="s">
        <v>21</v>
      </c>
      <c r="D21" s="10" t="str">
        <f>B7</f>
        <v>Banbury Phoenix Flames</v>
      </c>
      <c r="E21" s="3"/>
      <c r="F21" s="3"/>
      <c r="G21" s="12">
        <v>11.5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.5" customHeight="1">
      <c r="A22" s="13"/>
      <c r="B22" s="17"/>
      <c r="C22" s="17"/>
      <c r="D22" s="17"/>
      <c r="E22" s="14"/>
      <c r="F22" s="14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 customHeight="1">
      <c r="A23" s="37">
        <v>4</v>
      </c>
      <c r="B23" s="10" t="str">
        <f t="shared" ref="B23:B25" si="3">D5</f>
        <v>Aylesbury United</v>
      </c>
      <c r="C23" s="10" t="s">
        <v>21</v>
      </c>
      <c r="D23" s="10" t="str">
        <f>B8</f>
        <v>MK Ospreys</v>
      </c>
      <c r="E23" s="3"/>
      <c r="F23" s="3"/>
      <c r="G23" s="12">
        <v>12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 customHeight="1">
      <c r="A24" s="38"/>
      <c r="B24" s="10" t="str">
        <f t="shared" si="3"/>
        <v>MK Panthers</v>
      </c>
      <c r="C24" s="10" t="s">
        <v>21</v>
      </c>
      <c r="D24" s="10" t="str">
        <f>B7</f>
        <v>Banbury Phoenix Flames</v>
      </c>
      <c r="E24" s="3"/>
      <c r="F24" s="3"/>
      <c r="G24" s="12">
        <v>12.1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 customHeight="1">
      <c r="A25" s="39"/>
      <c r="B25" s="10" t="str">
        <f t="shared" si="3"/>
        <v>Northampton Town</v>
      </c>
      <c r="C25" s="10" t="s">
        <v>21</v>
      </c>
      <c r="D25" s="10" t="str">
        <f>B6</f>
        <v>MK Lynx</v>
      </c>
      <c r="E25" s="3"/>
      <c r="F25" s="3"/>
      <c r="G25" s="12">
        <v>12.2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4.5" customHeight="1">
      <c r="A26" s="13"/>
      <c r="B26" s="17"/>
      <c r="C26" s="17"/>
      <c r="D26" s="17"/>
      <c r="E26" s="14"/>
      <c r="F26" s="14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 customHeight="1">
      <c r="A27" s="37">
        <v>5</v>
      </c>
      <c r="B27" s="10" t="str">
        <f>B8</f>
        <v>MK Ospreys</v>
      </c>
      <c r="C27" s="10" t="s">
        <v>21</v>
      </c>
      <c r="D27" s="10" t="str">
        <f>B7</f>
        <v>Banbury Phoenix Flames</v>
      </c>
      <c r="E27" s="3"/>
      <c r="F27" s="3"/>
      <c r="G27" s="12">
        <v>12.3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 customHeight="1">
      <c r="A28" s="38"/>
      <c r="B28" s="10" t="str">
        <f t="shared" ref="B28:B29" si="4">D5</f>
        <v>Aylesbury United</v>
      </c>
      <c r="C28" s="10" t="s">
        <v>21</v>
      </c>
      <c r="D28" s="10" t="str">
        <f>B6</f>
        <v>MK Lynx</v>
      </c>
      <c r="E28" s="3"/>
      <c r="F28" s="3"/>
      <c r="G28" s="12">
        <v>12.4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4.25" customHeight="1">
      <c r="A29" s="39"/>
      <c r="B29" s="10" t="str">
        <f t="shared" si="4"/>
        <v>MK Panthers</v>
      </c>
      <c r="C29" s="10" t="s">
        <v>21</v>
      </c>
      <c r="D29" s="10" t="str">
        <f>B5</f>
        <v>Slough Town</v>
      </c>
      <c r="E29" s="3"/>
      <c r="F29" s="3"/>
      <c r="G29" s="12">
        <v>12.5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4.5" customHeight="1">
      <c r="A30" s="13"/>
      <c r="B30" s="14"/>
      <c r="C30" s="14"/>
      <c r="D30" s="14"/>
      <c r="E30" s="14"/>
      <c r="F30" s="14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 customHeight="1">
      <c r="A31" s="37">
        <v>6</v>
      </c>
      <c r="B31" s="10" t="str">
        <f t="shared" ref="B31:B32" si="5">B7</f>
        <v>Banbury Phoenix Flames</v>
      </c>
      <c r="C31" s="10" t="s">
        <v>21</v>
      </c>
      <c r="D31" s="10" t="str">
        <f>B6</f>
        <v>MK Lynx</v>
      </c>
      <c r="E31" s="3"/>
      <c r="F31" s="3"/>
      <c r="G31" s="12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4.25" customHeight="1">
      <c r="A32" s="38"/>
      <c r="B32" s="10" t="str">
        <f t="shared" si="5"/>
        <v>MK Ospreys</v>
      </c>
      <c r="C32" s="10" t="s">
        <v>21</v>
      </c>
      <c r="D32" s="10" t="str">
        <f>B5</f>
        <v>Slough Town</v>
      </c>
      <c r="E32" s="3"/>
      <c r="F32" s="3"/>
      <c r="G32" s="12">
        <v>1.1000000000000001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4.25" customHeight="1">
      <c r="A33" s="39"/>
      <c r="B33" s="10" t="str">
        <f>D5</f>
        <v>Aylesbury United</v>
      </c>
      <c r="C33" s="10" t="s">
        <v>21</v>
      </c>
      <c r="D33" s="10" t="str">
        <f>D7</f>
        <v>Northampton Town</v>
      </c>
      <c r="E33" s="3"/>
      <c r="F33" s="3"/>
      <c r="G33" s="12">
        <v>1.2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4.5" customHeight="1">
      <c r="A34" s="23"/>
      <c r="B34" s="14"/>
      <c r="C34" s="14"/>
      <c r="D34" s="14"/>
      <c r="E34" s="14"/>
      <c r="F34" s="14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4.25" customHeight="1">
      <c r="A35" s="37">
        <v>7</v>
      </c>
      <c r="B35" s="10" t="str">
        <f t="shared" ref="B35:B37" si="6">B6</f>
        <v>MK Lynx</v>
      </c>
      <c r="C35" s="10" t="s">
        <v>21</v>
      </c>
      <c r="D35" s="10" t="str">
        <f>B5</f>
        <v>Slough Town</v>
      </c>
      <c r="E35" s="3"/>
      <c r="F35" s="3"/>
      <c r="G35" s="12">
        <v>1.3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25" customHeight="1">
      <c r="A36" s="38"/>
      <c r="B36" s="10" t="str">
        <f t="shared" si="6"/>
        <v>Banbury Phoenix Flames</v>
      </c>
      <c r="C36" s="10" t="s">
        <v>21</v>
      </c>
      <c r="D36" s="10" t="str">
        <f>D7</f>
        <v>Northampton Town</v>
      </c>
      <c r="E36" s="3"/>
      <c r="F36" s="3"/>
      <c r="G36" s="12">
        <v>1.4</v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4.25" customHeight="1">
      <c r="A37" s="39"/>
      <c r="B37" s="10" t="str">
        <f t="shared" si="6"/>
        <v>MK Ospreys</v>
      </c>
      <c r="C37" s="10" t="s">
        <v>21</v>
      </c>
      <c r="D37" s="10" t="str">
        <f>D6</f>
        <v>MK Panthers</v>
      </c>
      <c r="E37" s="3"/>
      <c r="F37" s="3"/>
      <c r="G37" s="12">
        <v>1.5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4.25" customHeight="1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/>
    <row r="40" spans="1:17" ht="15.75" customHeight="1"/>
    <row r="41" spans="1:17" ht="15.75" customHeight="1"/>
    <row r="42" spans="1:17" ht="15.75" customHeight="1"/>
    <row r="43" spans="1:17" ht="15.75" customHeight="1"/>
    <row r="44" spans="1:17" ht="15.75" customHeight="1"/>
    <row r="45" spans="1:17" ht="15.75" customHeight="1"/>
    <row r="46" spans="1:17" ht="15.75" customHeight="1"/>
    <row r="47" spans="1:17" ht="15.75" customHeight="1"/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10:F10"/>
    <mergeCell ref="A11:A13"/>
    <mergeCell ref="A35:A37"/>
    <mergeCell ref="B1:D1"/>
    <mergeCell ref="B2:D2"/>
    <mergeCell ref="B3:D3"/>
    <mergeCell ref="B10:D10"/>
    <mergeCell ref="A15:A17"/>
    <mergeCell ref="A19:A21"/>
    <mergeCell ref="A23:A25"/>
    <mergeCell ref="A27:A29"/>
    <mergeCell ref="A31:A3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5"/>
  <sheetViews>
    <sheetView showGridLines="0" workbookViewId="0">
      <pane ySplit="9" topLeftCell="A47" activePane="bottomLeft" state="frozen"/>
      <selection pane="bottomLeft" activeCell="K51" sqref="K51"/>
    </sheetView>
  </sheetViews>
  <sheetFormatPr defaultColWidth="14.42578125" defaultRowHeight="15" customHeight="1"/>
  <cols>
    <col min="1" max="1" width="10.85546875" customWidth="1"/>
    <col min="2" max="2" width="24.5703125" bestFit="1" customWidth="1"/>
    <col min="3" max="3" width="9.7109375" customWidth="1"/>
    <col min="4" max="4" width="24.7109375" bestFit="1" customWidth="1"/>
    <col min="5" max="5" width="3.7109375" customWidth="1"/>
    <col min="6" max="6" width="4" customWidth="1"/>
    <col min="7" max="18" width="9.140625" customWidth="1"/>
  </cols>
  <sheetData>
    <row r="1" spans="1:18" ht="14.25" customHeight="1">
      <c r="A1" s="1" t="s">
        <v>0</v>
      </c>
      <c r="B1" s="44" t="s">
        <v>39</v>
      </c>
      <c r="C1" s="41"/>
      <c r="D1" s="42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>
      <c r="A2" s="1" t="s">
        <v>2</v>
      </c>
      <c r="B2" s="43" t="s">
        <v>40</v>
      </c>
      <c r="C2" s="41"/>
      <c r="D2" s="42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1" t="s">
        <v>4</v>
      </c>
      <c r="B3" s="44" t="s">
        <v>69</v>
      </c>
      <c r="C3" s="41"/>
      <c r="D3" s="42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 customHeight="1">
      <c r="A5" s="24" t="s">
        <v>6</v>
      </c>
      <c r="B5" s="25" t="s">
        <v>34</v>
      </c>
      <c r="C5" s="24" t="s">
        <v>12</v>
      </c>
      <c r="D5" s="25" t="s">
        <v>41</v>
      </c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>
      <c r="A6" s="24" t="s">
        <v>10</v>
      </c>
      <c r="B6" s="25" t="s">
        <v>42</v>
      </c>
      <c r="C6" s="24" t="s">
        <v>29</v>
      </c>
      <c r="D6" s="25" t="s">
        <v>43</v>
      </c>
      <c r="E6" s="7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.25" customHeight="1">
      <c r="A7" s="24" t="s">
        <v>14</v>
      </c>
      <c r="B7" s="25" t="s">
        <v>44</v>
      </c>
      <c r="C7" s="24" t="s">
        <v>45</v>
      </c>
      <c r="D7" s="25" t="s">
        <v>46</v>
      </c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4.25" customHeight="1">
      <c r="A8" s="24" t="s">
        <v>16</v>
      </c>
      <c r="B8" s="25" t="s">
        <v>47</v>
      </c>
      <c r="C8" s="24" t="s">
        <v>48</v>
      </c>
      <c r="D8" s="25" t="s">
        <v>9</v>
      </c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>
      <c r="A9" s="24" t="s">
        <v>8</v>
      </c>
      <c r="B9" s="25" t="s">
        <v>49</v>
      </c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4.25" customHeight="1">
      <c r="A10" s="2"/>
      <c r="B10" s="2"/>
      <c r="C10" s="2"/>
      <c r="D10" s="2"/>
      <c r="E10" s="7"/>
      <c r="F10" s="7"/>
      <c r="G10" s="7"/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>
      <c r="A11" s="9" t="s">
        <v>18</v>
      </c>
      <c r="B11" s="45" t="s">
        <v>19</v>
      </c>
      <c r="C11" s="41"/>
      <c r="D11" s="42"/>
      <c r="E11" s="45" t="s">
        <v>20</v>
      </c>
      <c r="F11" s="42"/>
      <c r="G11" s="9" t="s">
        <v>2</v>
      </c>
      <c r="H11" s="9" t="s">
        <v>4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4.25" customHeight="1">
      <c r="A12" s="37">
        <v>1</v>
      </c>
      <c r="B12" s="10" t="str">
        <f>B7</f>
        <v>Smiles Giants</v>
      </c>
      <c r="C12" s="31" t="s">
        <v>50</v>
      </c>
      <c r="D12" s="10" t="str">
        <f>D8</f>
        <v>Northampton Town</v>
      </c>
      <c r="E12" s="3"/>
      <c r="F12" s="3"/>
      <c r="G12" s="26">
        <v>4</v>
      </c>
      <c r="H12" s="27" t="s">
        <v>51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38"/>
      <c r="B13" s="10" t="str">
        <f>D6</f>
        <v>Oxford City Nomads</v>
      </c>
      <c r="C13" s="10" t="s">
        <v>21</v>
      </c>
      <c r="D13" s="10" t="str">
        <f>B8</f>
        <v>Barton Rovers</v>
      </c>
      <c r="E13" s="3"/>
      <c r="F13" s="3"/>
      <c r="G13" s="26">
        <v>5</v>
      </c>
      <c r="H13" s="27" t="s">
        <v>51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38"/>
      <c r="B14" s="10" t="str">
        <f>B9</f>
        <v>Oxford City Hoops</v>
      </c>
      <c r="C14" s="10" t="s">
        <v>21</v>
      </c>
      <c r="D14" s="10" t="str">
        <f>D5</f>
        <v>MK Pumas</v>
      </c>
      <c r="E14" s="3"/>
      <c r="F14" s="3"/>
      <c r="G14" s="26">
        <v>4</v>
      </c>
      <c r="H14" s="27" t="s">
        <v>70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38"/>
      <c r="B15" s="10" t="str">
        <f>B5</f>
        <v>Slough Town</v>
      </c>
      <c r="C15" s="10" t="s">
        <v>21</v>
      </c>
      <c r="D15" s="10" t="str">
        <f t="shared" ref="D15:D16" si="0">B6</f>
        <v>MK Buzzards</v>
      </c>
      <c r="E15" s="3"/>
      <c r="F15" s="3"/>
      <c r="G15" s="26">
        <v>5</v>
      </c>
      <c r="H15" s="27" t="s">
        <v>70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38"/>
      <c r="B16" s="10" t="str">
        <f>D7</f>
        <v>Marlow Gateway</v>
      </c>
      <c r="C16" s="10" t="s">
        <v>21</v>
      </c>
      <c r="D16" s="10" t="str">
        <f t="shared" si="0"/>
        <v>Smiles Giants</v>
      </c>
      <c r="E16" s="3"/>
      <c r="F16" s="3"/>
      <c r="G16" s="26">
        <v>4</v>
      </c>
      <c r="H16" s="27" t="s">
        <v>71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4.25" customHeight="1">
      <c r="A17" s="39"/>
      <c r="B17" s="10" t="str">
        <f>D6</f>
        <v>Oxford City Nomads</v>
      </c>
      <c r="C17" s="10" t="s">
        <v>21</v>
      </c>
      <c r="D17" s="10" t="str">
        <f>D8</f>
        <v>Northampton Town</v>
      </c>
      <c r="E17" s="3"/>
      <c r="F17" s="3"/>
      <c r="G17" s="10">
        <v>5</v>
      </c>
      <c r="H17" s="27" t="s">
        <v>71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 customHeight="1">
      <c r="A18" s="32" t="s">
        <v>52</v>
      </c>
      <c r="B18" s="33" t="s">
        <v>53</v>
      </c>
      <c r="C18" s="33" t="s">
        <v>21</v>
      </c>
      <c r="D18" s="33" t="s">
        <v>54</v>
      </c>
      <c r="E18" s="34"/>
      <c r="F18" s="34"/>
      <c r="G18" s="33">
        <v>4</v>
      </c>
      <c r="H18" s="35" t="s">
        <v>72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4.5" customHeight="1">
      <c r="A19" s="13"/>
      <c r="B19" s="17"/>
      <c r="C19" s="17"/>
      <c r="D19" s="17"/>
      <c r="E19" s="14"/>
      <c r="F19" s="14"/>
      <c r="G19" s="28"/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 customHeight="1">
      <c r="A20" s="37">
        <v>2</v>
      </c>
      <c r="B20" s="10" t="str">
        <f t="shared" ref="B20:B21" si="1">B5</f>
        <v>Slough Town</v>
      </c>
      <c r="C20" s="10" t="s">
        <v>21</v>
      </c>
      <c r="D20" s="10" t="str">
        <f>B9</f>
        <v>Oxford City Hoops</v>
      </c>
      <c r="E20" s="3"/>
      <c r="F20" s="3"/>
      <c r="G20" s="26">
        <v>5</v>
      </c>
      <c r="H20" s="27" t="s">
        <v>72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 customHeight="1">
      <c r="A21" s="38"/>
      <c r="B21" s="10" t="str">
        <f t="shared" si="1"/>
        <v>MK Buzzards</v>
      </c>
      <c r="C21" s="10" t="s">
        <v>21</v>
      </c>
      <c r="D21" s="10" t="str">
        <f>D7</f>
        <v>Marlow Gateway</v>
      </c>
      <c r="E21" s="3"/>
      <c r="F21" s="3"/>
      <c r="G21" s="26">
        <v>4</v>
      </c>
      <c r="H21" s="27" t="s">
        <v>73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 customHeight="1">
      <c r="A22" s="38"/>
      <c r="B22" s="10" t="str">
        <f>D6</f>
        <v>Oxford City Nomads</v>
      </c>
      <c r="C22" s="10" t="s">
        <v>21</v>
      </c>
      <c r="D22" s="10" t="str">
        <f>B7</f>
        <v>Smiles Giants</v>
      </c>
      <c r="E22" s="3"/>
      <c r="F22" s="3"/>
      <c r="G22" s="26">
        <v>5</v>
      </c>
      <c r="H22" s="27" t="s">
        <v>73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 customHeight="1">
      <c r="A23" s="38"/>
      <c r="B23" s="10" t="str">
        <f>B8</f>
        <v>Barton Rovers</v>
      </c>
      <c r="C23" s="10" t="s">
        <v>21</v>
      </c>
      <c r="D23" s="10" t="str">
        <f>D5</f>
        <v>MK Pumas</v>
      </c>
      <c r="E23" s="3"/>
      <c r="F23" s="3"/>
      <c r="G23" s="26">
        <v>4</v>
      </c>
      <c r="H23" s="27" t="s">
        <v>74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 customHeight="1">
      <c r="A24" s="39"/>
      <c r="B24" s="10" t="str">
        <f>B5</f>
        <v>Slough Town</v>
      </c>
      <c r="C24" s="10" t="s">
        <v>21</v>
      </c>
      <c r="D24" s="10" t="str">
        <f>D8</f>
        <v>Northampton Town</v>
      </c>
      <c r="E24" s="3"/>
      <c r="F24" s="3"/>
      <c r="G24" s="10">
        <v>5</v>
      </c>
      <c r="H24" s="27" t="s">
        <v>74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 customHeight="1">
      <c r="A25" s="32" t="s">
        <v>52</v>
      </c>
      <c r="B25" s="33" t="s">
        <v>53</v>
      </c>
      <c r="C25" s="33" t="s">
        <v>21</v>
      </c>
      <c r="D25" s="33" t="s">
        <v>55</v>
      </c>
      <c r="E25" s="34"/>
      <c r="F25" s="34"/>
      <c r="G25" s="33">
        <v>4</v>
      </c>
      <c r="H25" s="35" t="s">
        <v>75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4.5" customHeight="1">
      <c r="A26" s="13"/>
      <c r="B26" s="17"/>
      <c r="C26" s="17"/>
      <c r="D26" s="17"/>
      <c r="E26" s="14"/>
      <c r="F26" s="14"/>
      <c r="G26" s="28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 customHeight="1">
      <c r="A27" s="37">
        <v>3</v>
      </c>
      <c r="B27" s="10" t="str">
        <f>D7</f>
        <v>Marlow Gateway</v>
      </c>
      <c r="C27" s="10" t="s">
        <v>21</v>
      </c>
      <c r="D27" s="10" t="str">
        <f>B5</f>
        <v>Slough Town</v>
      </c>
      <c r="E27" s="3"/>
      <c r="F27" s="3"/>
      <c r="G27" s="26">
        <v>5</v>
      </c>
      <c r="H27" s="27" t="s">
        <v>75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 customHeight="1">
      <c r="A28" s="38"/>
      <c r="B28" s="10" t="str">
        <f>D5</f>
        <v>MK Pumas</v>
      </c>
      <c r="C28" s="10" t="s">
        <v>21</v>
      </c>
      <c r="D28" s="10" t="str">
        <f t="shared" ref="D28:D29" si="2">B7</f>
        <v>Smiles Giants</v>
      </c>
      <c r="E28" s="3"/>
      <c r="F28" s="3"/>
      <c r="G28" s="26">
        <v>4</v>
      </c>
      <c r="H28" s="27" t="s">
        <v>76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 customHeight="1">
      <c r="A29" s="38"/>
      <c r="B29" s="10" t="str">
        <f>B9</f>
        <v>Oxford City Hoops</v>
      </c>
      <c r="C29" s="10" t="s">
        <v>21</v>
      </c>
      <c r="D29" s="10" t="str">
        <f t="shared" si="2"/>
        <v>Barton Rovers</v>
      </c>
      <c r="E29" s="3"/>
      <c r="F29" s="3"/>
      <c r="G29" s="26">
        <v>5</v>
      </c>
      <c r="H29" s="27" t="s">
        <v>76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 customHeight="1">
      <c r="A30" s="38"/>
      <c r="B30" s="10" t="str">
        <f>B6</f>
        <v>MK Buzzards</v>
      </c>
      <c r="C30" s="10" t="s">
        <v>21</v>
      </c>
      <c r="D30" s="10" t="str">
        <f>D6</f>
        <v>Oxford City Nomads</v>
      </c>
      <c r="E30" s="3"/>
      <c r="F30" s="3"/>
      <c r="G30" s="26">
        <v>4</v>
      </c>
      <c r="H30" s="27" t="s">
        <v>77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 customHeight="1">
      <c r="A31" s="39"/>
      <c r="B31" s="10" t="str">
        <f>D7</f>
        <v>Marlow Gateway</v>
      </c>
      <c r="C31" s="10" t="s">
        <v>21</v>
      </c>
      <c r="D31" s="10" t="str">
        <f>D8</f>
        <v>Northampton Town</v>
      </c>
      <c r="E31" s="3"/>
      <c r="F31" s="3"/>
      <c r="G31" s="10">
        <v>5</v>
      </c>
      <c r="H31" s="27" t="s">
        <v>77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 customHeight="1">
      <c r="A32" s="32" t="s">
        <v>52</v>
      </c>
      <c r="B32" s="33" t="s">
        <v>54</v>
      </c>
      <c r="C32" s="33" t="s">
        <v>21</v>
      </c>
      <c r="D32" s="33" t="s">
        <v>55</v>
      </c>
      <c r="E32" s="34"/>
      <c r="F32" s="34"/>
      <c r="G32" s="33">
        <v>4</v>
      </c>
      <c r="H32" s="35" t="s">
        <v>78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4.5" customHeight="1">
      <c r="A33" s="13"/>
      <c r="B33" s="17"/>
      <c r="C33" s="17"/>
      <c r="D33" s="17"/>
      <c r="E33" s="14"/>
      <c r="F33" s="14"/>
      <c r="G33" s="28"/>
      <c r="H33" s="30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 customHeight="1">
      <c r="A34" s="37">
        <v>4</v>
      </c>
      <c r="B34" s="10" t="str">
        <f>B9</f>
        <v>Oxford City Hoops</v>
      </c>
      <c r="C34" s="10" t="s">
        <v>21</v>
      </c>
      <c r="D34" s="10" t="str">
        <f>B6</f>
        <v>MK Buzzards</v>
      </c>
      <c r="E34" s="3"/>
      <c r="F34" s="3"/>
      <c r="G34" s="26">
        <v>5</v>
      </c>
      <c r="H34" s="27" t="s">
        <v>78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 customHeight="1">
      <c r="A35" s="38"/>
      <c r="B35" s="10" t="str">
        <f>B7</f>
        <v>Smiles Giants</v>
      </c>
      <c r="C35" s="10" t="s">
        <v>21</v>
      </c>
      <c r="D35" s="10" t="str">
        <f>B8</f>
        <v>Barton Rovers</v>
      </c>
      <c r="E35" s="3"/>
      <c r="F35" s="3"/>
      <c r="G35" s="26">
        <v>4</v>
      </c>
      <c r="H35" s="27" t="s">
        <v>79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 customHeight="1">
      <c r="A36" s="38"/>
      <c r="B36" s="10" t="str">
        <f t="shared" ref="B36:B37" si="3">D5</f>
        <v>MK Pumas</v>
      </c>
      <c r="C36" s="10" t="s">
        <v>21</v>
      </c>
      <c r="D36" s="10" t="str">
        <f>B5</f>
        <v>Slough Town</v>
      </c>
      <c r="E36" s="3"/>
      <c r="F36" s="3"/>
      <c r="G36" s="26">
        <v>5</v>
      </c>
      <c r="H36" s="27" t="s">
        <v>79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 customHeight="1">
      <c r="A37" s="38"/>
      <c r="B37" s="10" t="str">
        <f t="shared" si="3"/>
        <v>Oxford City Nomads</v>
      </c>
      <c r="C37" s="10" t="s">
        <v>21</v>
      </c>
      <c r="D37" s="10" t="str">
        <f t="shared" ref="D37:D38" si="4">D7</f>
        <v>Marlow Gateway</v>
      </c>
      <c r="E37" s="3"/>
      <c r="F37" s="3"/>
      <c r="G37" s="26">
        <v>4</v>
      </c>
      <c r="H37" s="27" t="s">
        <v>80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 customHeight="1">
      <c r="A38" s="39"/>
      <c r="B38" s="10" t="str">
        <f>B9</f>
        <v>Oxford City Hoops</v>
      </c>
      <c r="C38" s="10" t="s">
        <v>21</v>
      </c>
      <c r="D38" s="10" t="str">
        <f t="shared" si="4"/>
        <v>Northampton Town</v>
      </c>
      <c r="E38" s="3"/>
      <c r="F38" s="3"/>
      <c r="G38" s="10">
        <v>5</v>
      </c>
      <c r="H38" s="27" t="s">
        <v>80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 customHeight="1">
      <c r="A39" s="32" t="s">
        <v>52</v>
      </c>
      <c r="B39" s="33" t="s">
        <v>54</v>
      </c>
      <c r="C39" s="33" t="s">
        <v>21</v>
      </c>
      <c r="D39" s="33" t="s">
        <v>53</v>
      </c>
      <c r="E39" s="34"/>
      <c r="F39" s="34"/>
      <c r="G39" s="33">
        <v>4</v>
      </c>
      <c r="H39" s="35" t="s">
        <v>81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4.5" customHeight="1">
      <c r="A40" s="13"/>
      <c r="B40" s="17"/>
      <c r="C40" s="17"/>
      <c r="D40" s="17"/>
      <c r="E40" s="14"/>
      <c r="F40" s="14"/>
      <c r="G40" s="28"/>
      <c r="H40" s="29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 customHeight="1">
      <c r="A41" s="37">
        <v>5</v>
      </c>
      <c r="B41" s="10" t="str">
        <f>D5</f>
        <v>MK Pumas</v>
      </c>
      <c r="C41" s="10" t="s">
        <v>21</v>
      </c>
      <c r="D41" s="10" t="str">
        <f>D6</f>
        <v>Oxford City Nomads</v>
      </c>
      <c r="E41" s="3"/>
      <c r="F41" s="3"/>
      <c r="G41" s="26">
        <v>5</v>
      </c>
      <c r="H41" s="27" t="s">
        <v>81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 customHeight="1">
      <c r="A42" s="38"/>
      <c r="B42" s="10" t="str">
        <f>D7</f>
        <v>Marlow Gateway</v>
      </c>
      <c r="C42" s="10" t="s">
        <v>21</v>
      </c>
      <c r="D42" s="10" t="str">
        <f>B9</f>
        <v>Oxford City Hoops</v>
      </c>
      <c r="E42" s="3"/>
      <c r="F42" s="3"/>
      <c r="G42" s="26">
        <v>4</v>
      </c>
      <c r="H42" s="27" t="s">
        <v>82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 customHeight="1">
      <c r="A43" s="38"/>
      <c r="B43" s="10" t="str">
        <f>B6</f>
        <v>MK Buzzards</v>
      </c>
      <c r="C43" s="10" t="s">
        <v>21</v>
      </c>
      <c r="D43" s="10" t="str">
        <f>B8</f>
        <v>Barton Rovers</v>
      </c>
      <c r="E43" s="3"/>
      <c r="F43" s="3"/>
      <c r="G43" s="26">
        <v>5</v>
      </c>
      <c r="H43" s="27" t="s">
        <v>82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 customHeight="1">
      <c r="A44" s="38"/>
      <c r="B44" s="10" t="str">
        <f>B5</f>
        <v>Slough Town</v>
      </c>
      <c r="C44" s="10" t="s">
        <v>21</v>
      </c>
      <c r="D44" s="10" t="str">
        <f>B7</f>
        <v>Smiles Giants</v>
      </c>
      <c r="E44" s="3"/>
      <c r="F44" s="3"/>
      <c r="G44" s="26">
        <v>4</v>
      </c>
      <c r="H44" s="27" t="s">
        <v>83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 customHeight="1">
      <c r="A45" s="39"/>
      <c r="B45" s="10" t="str">
        <f>D5</f>
        <v>MK Pumas</v>
      </c>
      <c r="C45" s="10" t="s">
        <v>21</v>
      </c>
      <c r="D45" s="10" t="str">
        <f>D8</f>
        <v>Northampton Town</v>
      </c>
      <c r="E45" s="3"/>
      <c r="F45" s="3"/>
      <c r="G45" s="10">
        <v>5</v>
      </c>
      <c r="H45" s="27" t="s">
        <v>83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4.25" customHeight="1">
      <c r="A46" s="32" t="s">
        <v>52</v>
      </c>
      <c r="B46" s="33" t="s">
        <v>55</v>
      </c>
      <c r="C46" s="33" t="s">
        <v>21</v>
      </c>
      <c r="D46" s="33" t="s">
        <v>53</v>
      </c>
      <c r="E46" s="34"/>
      <c r="F46" s="34"/>
      <c r="G46" s="33">
        <v>4</v>
      </c>
      <c r="H46" s="35" t="s">
        <v>84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4.5" customHeight="1">
      <c r="A47" s="13"/>
      <c r="B47" s="17"/>
      <c r="C47" s="17"/>
      <c r="D47" s="17"/>
      <c r="E47" s="14"/>
      <c r="F47" s="14"/>
      <c r="G47" s="28"/>
      <c r="H47" s="29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4.25" customHeight="1">
      <c r="A48" s="37">
        <v>6</v>
      </c>
      <c r="B48" s="10" t="str">
        <f>B8</f>
        <v>Barton Rovers</v>
      </c>
      <c r="C48" s="10" t="s">
        <v>21</v>
      </c>
      <c r="D48" s="10" t="str">
        <f>D7</f>
        <v>Marlow Gateway</v>
      </c>
      <c r="E48" s="3"/>
      <c r="F48" s="3"/>
      <c r="G48" s="26">
        <v>5</v>
      </c>
      <c r="H48" s="27" t="s">
        <v>84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customHeight="1">
      <c r="A49" s="38"/>
      <c r="B49" s="10" t="str">
        <f>B5</f>
        <v>Slough Town</v>
      </c>
      <c r="C49" s="10" t="s">
        <v>21</v>
      </c>
      <c r="D49" s="10" t="str">
        <f>D6</f>
        <v>Oxford City Nomads</v>
      </c>
      <c r="E49" s="3"/>
      <c r="F49" s="3"/>
      <c r="G49" s="26">
        <v>4</v>
      </c>
      <c r="H49" s="27" t="s">
        <v>85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customHeight="1">
      <c r="A50" s="38"/>
      <c r="B50" s="10" t="str">
        <f>B9</f>
        <v>Oxford City Hoops</v>
      </c>
      <c r="C50" s="10" t="s">
        <v>21</v>
      </c>
      <c r="D50" s="10" t="str">
        <f>B7</f>
        <v>Smiles Giants</v>
      </c>
      <c r="E50" s="3"/>
      <c r="F50" s="3"/>
      <c r="G50" s="26">
        <v>5</v>
      </c>
      <c r="H50" s="27" t="s">
        <v>85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customHeight="1">
      <c r="A51" s="38"/>
      <c r="B51" s="10" t="str">
        <f>D5</f>
        <v>MK Pumas</v>
      </c>
      <c r="C51" s="10" t="s">
        <v>21</v>
      </c>
      <c r="D51" s="10" t="str">
        <f>B6</f>
        <v>MK Buzzards</v>
      </c>
      <c r="E51" s="3"/>
      <c r="F51" s="3"/>
      <c r="G51" s="26">
        <v>4</v>
      </c>
      <c r="H51" s="27" t="s">
        <v>86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customHeight="1">
      <c r="A52" s="39"/>
      <c r="B52" s="10" t="str">
        <f>B8</f>
        <v>Barton Rovers</v>
      </c>
      <c r="C52" s="10" t="s">
        <v>21</v>
      </c>
      <c r="D52" s="10" t="str">
        <f>D8</f>
        <v>Northampton Town</v>
      </c>
      <c r="E52" s="3"/>
      <c r="F52" s="3"/>
      <c r="G52" s="10">
        <v>5</v>
      </c>
      <c r="H52" s="27" t="s">
        <v>86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customHeight="1">
      <c r="A53" s="32" t="s">
        <v>52</v>
      </c>
      <c r="B53" s="33" t="s">
        <v>55</v>
      </c>
      <c r="C53" s="33" t="s">
        <v>21</v>
      </c>
      <c r="D53" s="33" t="s">
        <v>54</v>
      </c>
      <c r="E53" s="34"/>
      <c r="F53" s="34"/>
      <c r="G53" s="33">
        <v>4</v>
      </c>
      <c r="H53" s="35" t="s">
        <v>87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4.5" customHeight="1">
      <c r="A54" s="23"/>
      <c r="B54" s="17"/>
      <c r="C54" s="17"/>
      <c r="D54" s="17"/>
      <c r="E54" s="14"/>
      <c r="F54" s="14"/>
      <c r="G54" s="28"/>
      <c r="H54" s="29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25" customHeight="1">
      <c r="A55" s="37">
        <v>7</v>
      </c>
      <c r="B55" s="10" t="str">
        <f>B6</f>
        <v>MK Buzzards</v>
      </c>
      <c r="C55" s="10" t="s">
        <v>21</v>
      </c>
      <c r="D55" s="10" t="str">
        <f>B7</f>
        <v>Smiles Giants</v>
      </c>
      <c r="E55" s="3"/>
      <c r="F55" s="3"/>
      <c r="G55" s="26">
        <v>5</v>
      </c>
      <c r="H55" s="27" t="s">
        <v>87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25" customHeight="1">
      <c r="A56" s="38"/>
      <c r="B56" s="10" t="str">
        <f>B8</f>
        <v>Barton Rovers</v>
      </c>
      <c r="C56" s="10" t="s">
        <v>21</v>
      </c>
      <c r="D56" s="10" t="str">
        <f>B5</f>
        <v>Slough Town</v>
      </c>
      <c r="E56" s="3"/>
      <c r="F56" s="3"/>
      <c r="G56" s="26">
        <v>4</v>
      </c>
      <c r="H56" s="27" t="s">
        <v>88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25" customHeight="1">
      <c r="A57" s="38"/>
      <c r="B57" s="10" t="str">
        <f>D5</f>
        <v>MK Pumas</v>
      </c>
      <c r="C57" s="10" t="s">
        <v>21</v>
      </c>
      <c r="D57" s="10" t="str">
        <f>D7</f>
        <v>Marlow Gateway</v>
      </c>
      <c r="E57" s="3"/>
      <c r="F57" s="3"/>
      <c r="G57" s="26">
        <v>5</v>
      </c>
      <c r="H57" s="27" t="s">
        <v>88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 customHeight="1">
      <c r="A58" s="38"/>
      <c r="B58" s="10" t="str">
        <f>B9</f>
        <v>Oxford City Hoops</v>
      </c>
      <c r="C58" s="10" t="s">
        <v>21</v>
      </c>
      <c r="D58" s="10" t="str">
        <f>D6</f>
        <v>Oxford City Nomads</v>
      </c>
      <c r="E58" s="3"/>
      <c r="F58" s="3"/>
      <c r="G58" s="26">
        <v>4</v>
      </c>
      <c r="H58" s="12">
        <v>1.5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>
      <c r="A59" s="39"/>
      <c r="B59" s="10" t="str">
        <f>B6</f>
        <v>MK Buzzards</v>
      </c>
      <c r="C59" s="10" t="s">
        <v>21</v>
      </c>
      <c r="D59" s="10" t="str">
        <f>D8</f>
        <v>Northampton Town</v>
      </c>
      <c r="E59" s="3"/>
      <c r="F59" s="3"/>
      <c r="G59" s="10">
        <v>5</v>
      </c>
      <c r="H59" s="12">
        <v>1.5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/>
    <row r="61" spans="1:18" ht="15.75" customHeight="1"/>
    <row r="62" spans="1:18" ht="15.75" customHeight="1"/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2">
    <mergeCell ref="B1:D1"/>
    <mergeCell ref="B2:D2"/>
    <mergeCell ref="A27:A31"/>
    <mergeCell ref="A34:A38"/>
    <mergeCell ref="A41:A45"/>
    <mergeCell ref="A48:A52"/>
    <mergeCell ref="A55:A59"/>
    <mergeCell ref="B3:D3"/>
    <mergeCell ref="B11:D11"/>
    <mergeCell ref="E11:F11"/>
    <mergeCell ref="A12:A17"/>
    <mergeCell ref="A20:A24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abSelected="1" workbookViewId="0">
      <selection activeCell="H7" sqref="H7"/>
    </sheetView>
  </sheetViews>
  <sheetFormatPr defaultColWidth="14.42578125" defaultRowHeight="15" customHeight="1"/>
  <cols>
    <col min="1" max="1" width="10.5703125" customWidth="1"/>
    <col min="2" max="2" width="20.140625" customWidth="1"/>
    <col min="3" max="3" width="9.140625" customWidth="1"/>
    <col min="4" max="4" width="20.140625" customWidth="1"/>
    <col min="5" max="5" width="4" customWidth="1"/>
    <col min="6" max="6" width="4.28515625" customWidth="1"/>
    <col min="7" max="7" width="8.28515625" customWidth="1"/>
    <col min="8" max="17" width="9.140625" customWidth="1"/>
  </cols>
  <sheetData>
    <row r="1" spans="1:17" ht="14.25" customHeight="1">
      <c r="A1" s="4" t="s">
        <v>0</v>
      </c>
      <c r="B1" s="40" t="s">
        <v>56</v>
      </c>
      <c r="C1" s="41"/>
      <c r="D1" s="4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57</v>
      </c>
      <c r="C2" s="41"/>
      <c r="D2" s="4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6" t="s">
        <v>89</v>
      </c>
      <c r="C3" s="41"/>
      <c r="D3" s="4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58</v>
      </c>
      <c r="C5" s="1" t="s">
        <v>8</v>
      </c>
      <c r="D5" s="3" t="s">
        <v>59</v>
      </c>
      <c r="E5" s="2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" t="s">
        <v>60</v>
      </c>
      <c r="C6" s="8"/>
      <c r="D6" s="2"/>
      <c r="E6" s="2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61</v>
      </c>
      <c r="C7" s="8"/>
      <c r="D7" s="2"/>
      <c r="E7" s="2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1" t="s">
        <v>16</v>
      </c>
      <c r="B8" s="3" t="s">
        <v>62</v>
      </c>
      <c r="C8" s="8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18"/>
      <c r="B9" s="7"/>
      <c r="C9" s="7"/>
      <c r="D9" s="2"/>
      <c r="E9" s="2"/>
      <c r="F9" s="2"/>
      <c r="G9" s="2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9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 t="shared" ref="B11:B12" si="0">B5</f>
        <v>Oxford City</v>
      </c>
      <c r="C11" s="10" t="s">
        <v>21</v>
      </c>
      <c r="D11" s="10" t="str">
        <f>D5</f>
        <v>MK Eagles</v>
      </c>
      <c r="E11" s="3"/>
      <c r="F11" s="3"/>
      <c r="G11" s="19">
        <v>10.3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39"/>
      <c r="B12" s="10" t="str">
        <f t="shared" si="0"/>
        <v>Marlow Whites</v>
      </c>
      <c r="C12" s="10" t="s">
        <v>21</v>
      </c>
      <c r="D12" s="10" t="str">
        <f>B8</f>
        <v>Marlow Youth</v>
      </c>
      <c r="E12" s="3"/>
      <c r="F12" s="3"/>
      <c r="G12" s="19">
        <v>10.48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4.5" customHeight="1">
      <c r="A13" s="20"/>
      <c r="B13" s="17"/>
      <c r="C13" s="17"/>
      <c r="D13" s="17"/>
      <c r="E13" s="14"/>
      <c r="F13" s="14"/>
      <c r="G13" s="2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37">
        <v>2</v>
      </c>
      <c r="B14" s="10" t="str">
        <f>B5</f>
        <v>Oxford City</v>
      </c>
      <c r="C14" s="10" t="s">
        <v>21</v>
      </c>
      <c r="D14" s="10" t="str">
        <f t="shared" ref="D14:D15" si="1">B7</f>
        <v>Northampton</v>
      </c>
      <c r="E14" s="3"/>
      <c r="F14" s="3"/>
      <c r="G14" s="19">
        <v>11.06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 customHeight="1">
      <c r="A15" s="39"/>
      <c r="B15" s="10" t="str">
        <f>D5</f>
        <v>MK Eagles</v>
      </c>
      <c r="C15" s="10" t="s">
        <v>21</v>
      </c>
      <c r="D15" s="10" t="str">
        <f t="shared" si="1"/>
        <v>Marlow Youth</v>
      </c>
      <c r="E15" s="3"/>
      <c r="F15" s="3"/>
      <c r="G15" s="19">
        <v>11.24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4.5" customHeight="1">
      <c r="A16" s="20"/>
      <c r="B16" s="17"/>
      <c r="C16" s="17"/>
      <c r="D16" s="17"/>
      <c r="E16" s="14"/>
      <c r="F16" s="14"/>
      <c r="G16" s="2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37">
        <v>3</v>
      </c>
      <c r="B17" s="10" t="str">
        <f>B8</f>
        <v>Marlow Youth</v>
      </c>
      <c r="C17" s="10" t="s">
        <v>21</v>
      </c>
      <c r="D17" s="10" t="str">
        <f>B7</f>
        <v>Northampton</v>
      </c>
      <c r="E17" s="3"/>
      <c r="F17" s="3"/>
      <c r="G17" s="19">
        <v>11.42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customHeight="1">
      <c r="A18" s="39"/>
      <c r="B18" s="10" t="str">
        <f>D5</f>
        <v>MK Eagles</v>
      </c>
      <c r="C18" s="10" t="s">
        <v>21</v>
      </c>
      <c r="D18" s="10" t="str">
        <f>B6</f>
        <v>Marlow Whites</v>
      </c>
      <c r="E18" s="3"/>
      <c r="F18" s="3"/>
      <c r="G18" s="19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4.5" customHeight="1">
      <c r="A19" s="20"/>
      <c r="B19" s="17"/>
      <c r="C19" s="17"/>
      <c r="D19" s="17"/>
      <c r="E19" s="14"/>
      <c r="F19" s="14"/>
      <c r="G19" s="21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37">
        <v>4</v>
      </c>
      <c r="B20" s="10" t="str">
        <f>B8</f>
        <v>Marlow Youth</v>
      </c>
      <c r="C20" s="10" t="s">
        <v>21</v>
      </c>
      <c r="D20" s="10" t="str">
        <f t="shared" ref="D20:D21" si="2">B5</f>
        <v>Oxford City</v>
      </c>
      <c r="E20" s="3"/>
      <c r="F20" s="3"/>
      <c r="G20" s="19">
        <v>12.18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>
      <c r="A21" s="39"/>
      <c r="B21" s="10" t="str">
        <f>B7</f>
        <v>Northampton</v>
      </c>
      <c r="C21" s="10" t="s">
        <v>21</v>
      </c>
      <c r="D21" s="10" t="str">
        <f t="shared" si="2"/>
        <v>Marlow Whites</v>
      </c>
      <c r="E21" s="3"/>
      <c r="F21" s="3"/>
      <c r="G21" s="22">
        <v>12.36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.5" customHeight="1">
      <c r="A22" s="20"/>
      <c r="B22" s="17"/>
      <c r="C22" s="17"/>
      <c r="D22" s="17"/>
      <c r="E22" s="14"/>
      <c r="F22" s="14"/>
      <c r="G22" s="21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>
      <c r="A23" s="37">
        <v>5</v>
      </c>
      <c r="B23" s="10" t="str">
        <f>B7</f>
        <v>Northampton</v>
      </c>
      <c r="C23" s="10" t="s">
        <v>21</v>
      </c>
      <c r="D23" s="10" t="str">
        <f>D5</f>
        <v>MK Eagles</v>
      </c>
      <c r="E23" s="3"/>
      <c r="F23" s="3"/>
      <c r="G23" s="19">
        <v>12.54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>
      <c r="A24" s="39"/>
      <c r="B24" s="10" t="str">
        <f>B6</f>
        <v>Marlow Whites</v>
      </c>
      <c r="C24" s="10" t="s">
        <v>21</v>
      </c>
      <c r="D24" s="10" t="str">
        <f>B5</f>
        <v>Oxford City</v>
      </c>
      <c r="E24" s="3"/>
      <c r="F24" s="3"/>
      <c r="G24" s="19">
        <v>1.1200000000000001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10:F10"/>
    <mergeCell ref="A11:A12"/>
    <mergeCell ref="A14:A15"/>
    <mergeCell ref="A17:A18"/>
    <mergeCell ref="A20:A21"/>
    <mergeCell ref="A23:A24"/>
    <mergeCell ref="B1:D1"/>
    <mergeCell ref="B2:D2"/>
    <mergeCell ref="B3:D3"/>
    <mergeCell ref="B10:D1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workbookViewId="0">
      <selection activeCell="I14" sqref="I14"/>
    </sheetView>
  </sheetViews>
  <sheetFormatPr defaultColWidth="14.42578125" defaultRowHeight="15" customHeight="1"/>
  <cols>
    <col min="1" max="1" width="10.5703125" customWidth="1"/>
    <col min="2" max="2" width="20.140625" customWidth="1"/>
    <col min="3" max="3" width="8.85546875" customWidth="1"/>
    <col min="4" max="4" width="20.140625" customWidth="1"/>
    <col min="5" max="5" width="4" customWidth="1"/>
    <col min="6" max="6" width="4.28515625" customWidth="1"/>
    <col min="7" max="7" width="8.28515625" customWidth="1"/>
    <col min="8" max="17" width="9.140625" customWidth="1"/>
  </cols>
  <sheetData>
    <row r="1" spans="1:17" ht="14.25" customHeight="1">
      <c r="A1" s="4" t="s">
        <v>0</v>
      </c>
      <c r="B1" s="40" t="s">
        <v>63</v>
      </c>
      <c r="C1" s="41"/>
      <c r="D1" s="4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64</v>
      </c>
      <c r="C2" s="41"/>
      <c r="D2" s="4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6" t="s">
        <v>89</v>
      </c>
      <c r="C3" s="41"/>
      <c r="D3" s="4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65</v>
      </c>
      <c r="C5" s="1" t="s">
        <v>8</v>
      </c>
      <c r="D5" s="3" t="s">
        <v>66</v>
      </c>
      <c r="E5" s="2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6" t="s">
        <v>91</v>
      </c>
      <c r="C6" s="8"/>
      <c r="D6" s="2"/>
      <c r="E6" s="2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58</v>
      </c>
      <c r="C7" s="8"/>
      <c r="D7" s="2"/>
      <c r="E7" s="2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1" t="s">
        <v>16</v>
      </c>
      <c r="B8" s="36" t="s">
        <v>90</v>
      </c>
      <c r="C8" s="8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18"/>
      <c r="B9" s="7"/>
      <c r="C9" s="7"/>
      <c r="D9" s="2"/>
      <c r="E9" s="2"/>
      <c r="F9" s="2"/>
      <c r="G9" s="2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9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 t="shared" ref="B11:B12" si="0">B5</f>
        <v>St Edmunds</v>
      </c>
      <c r="C11" s="10" t="s">
        <v>21</v>
      </c>
      <c r="D11" s="10" t="str">
        <f>D5</f>
        <v>MK Lions</v>
      </c>
      <c r="E11" s="3"/>
      <c r="F11" s="3"/>
      <c r="G11" s="19">
        <v>10.3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39"/>
      <c r="B12" s="10" t="str">
        <f t="shared" si="0"/>
        <v>marlow youth</v>
      </c>
      <c r="C12" s="10" t="s">
        <v>21</v>
      </c>
      <c r="D12" s="10" t="str">
        <f>B8</f>
        <v>risborough rangers</v>
      </c>
      <c r="E12" s="3"/>
      <c r="F12" s="3"/>
      <c r="G12" s="19">
        <v>10.48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4.5" customHeight="1">
      <c r="A13" s="20"/>
      <c r="B13" s="17"/>
      <c r="C13" s="17"/>
      <c r="D13" s="17"/>
      <c r="E13" s="14"/>
      <c r="F13" s="14"/>
      <c r="G13" s="2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37">
        <v>2</v>
      </c>
      <c r="B14" s="10" t="str">
        <f>B5</f>
        <v>St Edmunds</v>
      </c>
      <c r="C14" s="10" t="s">
        <v>21</v>
      </c>
      <c r="D14" s="10" t="str">
        <f t="shared" ref="D14:D15" si="1">B7</f>
        <v>Oxford City</v>
      </c>
      <c r="E14" s="3"/>
      <c r="F14" s="3"/>
      <c r="G14" s="19">
        <v>11.06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 customHeight="1">
      <c r="A15" s="39"/>
      <c r="B15" s="10" t="str">
        <f>D5</f>
        <v>MK Lions</v>
      </c>
      <c r="C15" s="10" t="s">
        <v>21</v>
      </c>
      <c r="D15" s="10" t="str">
        <f t="shared" si="1"/>
        <v>risborough rangers</v>
      </c>
      <c r="E15" s="3"/>
      <c r="F15" s="3"/>
      <c r="G15" s="19">
        <v>11.24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4.5" customHeight="1">
      <c r="A16" s="20"/>
      <c r="B16" s="17"/>
      <c r="C16" s="17"/>
      <c r="D16" s="17"/>
      <c r="E16" s="14"/>
      <c r="F16" s="14"/>
      <c r="G16" s="2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37">
        <v>3</v>
      </c>
      <c r="B17" s="10" t="str">
        <f>B8</f>
        <v>risborough rangers</v>
      </c>
      <c r="C17" s="10" t="s">
        <v>21</v>
      </c>
      <c r="D17" s="10" t="str">
        <f>B7</f>
        <v>Oxford City</v>
      </c>
      <c r="E17" s="3"/>
      <c r="F17" s="3"/>
      <c r="G17" s="19">
        <v>11.42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customHeight="1">
      <c r="A18" s="39"/>
      <c r="B18" s="10" t="str">
        <f>D5</f>
        <v>MK Lions</v>
      </c>
      <c r="C18" s="10" t="s">
        <v>21</v>
      </c>
      <c r="D18" s="10" t="str">
        <f>B6</f>
        <v>marlow youth</v>
      </c>
      <c r="E18" s="3"/>
      <c r="F18" s="3"/>
      <c r="G18" s="19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4.5" customHeight="1">
      <c r="A19" s="20"/>
      <c r="B19" s="17"/>
      <c r="C19" s="17"/>
      <c r="D19" s="17"/>
      <c r="E19" s="14"/>
      <c r="F19" s="14"/>
      <c r="G19" s="21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37">
        <v>4</v>
      </c>
      <c r="B20" s="10" t="str">
        <f>B8</f>
        <v>risborough rangers</v>
      </c>
      <c r="C20" s="10" t="s">
        <v>21</v>
      </c>
      <c r="D20" s="10" t="str">
        <f t="shared" ref="D20:D21" si="2">B5</f>
        <v>St Edmunds</v>
      </c>
      <c r="E20" s="3"/>
      <c r="F20" s="3"/>
      <c r="G20" s="19">
        <v>12.18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>
      <c r="A21" s="39"/>
      <c r="B21" s="10" t="str">
        <f>B7</f>
        <v>Oxford City</v>
      </c>
      <c r="C21" s="10" t="s">
        <v>21</v>
      </c>
      <c r="D21" s="10" t="str">
        <f t="shared" si="2"/>
        <v>marlow youth</v>
      </c>
      <c r="E21" s="3"/>
      <c r="F21" s="3"/>
      <c r="G21" s="22">
        <v>12.36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.5" customHeight="1">
      <c r="A22" s="20"/>
      <c r="B22" s="17"/>
      <c r="C22" s="17"/>
      <c r="D22" s="17"/>
      <c r="E22" s="14"/>
      <c r="F22" s="14"/>
      <c r="G22" s="21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>
      <c r="A23" s="37">
        <v>5</v>
      </c>
      <c r="B23" s="10" t="str">
        <f>B7</f>
        <v>Oxford City</v>
      </c>
      <c r="C23" s="10" t="s">
        <v>21</v>
      </c>
      <c r="D23" s="10" t="str">
        <f>D5</f>
        <v>MK Lions</v>
      </c>
      <c r="E23" s="3"/>
      <c r="F23" s="3"/>
      <c r="G23" s="19">
        <v>12.54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>
      <c r="A24" s="39"/>
      <c r="B24" s="10" t="str">
        <f>B6</f>
        <v>marlow youth</v>
      </c>
      <c r="C24" s="10" t="s">
        <v>21</v>
      </c>
      <c r="D24" s="10" t="str">
        <f>B5</f>
        <v>St Edmunds</v>
      </c>
      <c r="E24" s="3"/>
      <c r="F24" s="3"/>
      <c r="G24" s="19">
        <v>1.1200000000000001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10:F10"/>
    <mergeCell ref="A11:A12"/>
    <mergeCell ref="A14:A15"/>
    <mergeCell ref="A17:A18"/>
    <mergeCell ref="A20:A21"/>
    <mergeCell ref="A23:A24"/>
    <mergeCell ref="B1:D1"/>
    <mergeCell ref="B2:D2"/>
    <mergeCell ref="B3:D3"/>
    <mergeCell ref="B10:D10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opLeftCell="A2" workbookViewId="0">
      <selection activeCell="K21" sqref="K21"/>
    </sheetView>
  </sheetViews>
  <sheetFormatPr defaultColWidth="14.42578125" defaultRowHeight="15" customHeight="1"/>
  <cols>
    <col min="1" max="1" width="9.28515625" customWidth="1"/>
    <col min="2" max="2" width="24.7109375" bestFit="1" customWidth="1"/>
    <col min="3" max="3" width="13.42578125" customWidth="1"/>
    <col min="4" max="4" width="24.7109375" bestFit="1" customWidth="1"/>
    <col min="5" max="5" width="4.140625" customWidth="1"/>
    <col min="6" max="6" width="4" customWidth="1"/>
    <col min="7" max="17" width="9.140625" customWidth="1"/>
  </cols>
  <sheetData>
    <row r="1" spans="1:17" ht="14.25" customHeight="1">
      <c r="A1" s="4" t="s">
        <v>0</v>
      </c>
      <c r="B1" s="40" t="s">
        <v>67</v>
      </c>
      <c r="C1" s="41"/>
      <c r="D1" s="42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customHeight="1">
      <c r="A2" s="1" t="s">
        <v>2</v>
      </c>
      <c r="B2" s="43" t="s">
        <v>68</v>
      </c>
      <c r="C2" s="41"/>
      <c r="D2" s="42"/>
      <c r="E2" s="2"/>
      <c r="F2" s="2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>
      <c r="A3" s="1" t="s">
        <v>4</v>
      </c>
      <c r="B3" s="44" t="s">
        <v>24</v>
      </c>
      <c r="C3" s="41"/>
      <c r="D3" s="42"/>
      <c r="E3" s="2"/>
      <c r="F3" s="2"/>
      <c r="G3" s="7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customHeight="1">
      <c r="A4" s="2"/>
      <c r="B4" s="2"/>
      <c r="C4" s="2"/>
      <c r="D4" s="2"/>
      <c r="E4" s="2"/>
      <c r="F4" s="2"/>
      <c r="G4" s="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1" t="s">
        <v>6</v>
      </c>
      <c r="B5" s="3" t="s">
        <v>53</v>
      </c>
      <c r="C5" s="5"/>
      <c r="D5" s="2"/>
      <c r="E5" s="8"/>
      <c r="F5" s="2"/>
      <c r="G5" s="7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1" t="s">
        <v>10</v>
      </c>
      <c r="B6" s="3" t="s">
        <v>54</v>
      </c>
      <c r="C6" s="5"/>
      <c r="D6" s="2"/>
      <c r="E6" s="8"/>
      <c r="F6" s="2"/>
      <c r="G6" s="7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 customHeight="1">
      <c r="A7" s="1" t="s">
        <v>14</v>
      </c>
      <c r="B7" s="3" t="s">
        <v>55</v>
      </c>
      <c r="C7" s="5"/>
      <c r="D7" s="2"/>
      <c r="E7" s="8"/>
      <c r="F7" s="2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 customHeight="1">
      <c r="A8" s="2"/>
      <c r="B8" s="2"/>
      <c r="C8" s="2"/>
      <c r="D8" s="2"/>
      <c r="E8" s="2"/>
      <c r="F8" s="2"/>
      <c r="G8" s="7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8"/>
      <c r="B9" s="2"/>
      <c r="C9" s="2"/>
      <c r="D9" s="2"/>
      <c r="E9" s="2"/>
      <c r="F9" s="2"/>
      <c r="G9" s="7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 customHeight="1">
      <c r="A10" s="9" t="s">
        <v>18</v>
      </c>
      <c r="B10" s="45" t="s">
        <v>19</v>
      </c>
      <c r="C10" s="41"/>
      <c r="D10" s="42"/>
      <c r="E10" s="45" t="s">
        <v>20</v>
      </c>
      <c r="F10" s="42"/>
      <c r="G10" s="9" t="s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37">
        <v>1</v>
      </c>
      <c r="B11" s="10" t="str">
        <f>B5</f>
        <v xml:space="preserve">Northampton </v>
      </c>
      <c r="C11" s="10" t="s">
        <v>21</v>
      </c>
      <c r="D11" s="10" t="str">
        <f t="shared" ref="D11:D12" si="0">B6</f>
        <v xml:space="preserve">Banbury Phoenix Ladies </v>
      </c>
      <c r="E11" s="11"/>
      <c r="F11" s="3"/>
      <c r="G11" s="12">
        <v>11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39"/>
      <c r="B12" s="10" t="str">
        <f>B5</f>
        <v xml:space="preserve">Northampton </v>
      </c>
      <c r="C12" s="10" t="s">
        <v>21</v>
      </c>
      <c r="D12" s="10" t="str">
        <f t="shared" si="0"/>
        <v xml:space="preserve">South Wales Soccability </v>
      </c>
      <c r="E12" s="11"/>
      <c r="F12" s="3"/>
      <c r="G12" s="12">
        <v>11.3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4.5" customHeight="1">
      <c r="A13" s="13"/>
      <c r="B13" s="14"/>
      <c r="C13" s="14"/>
      <c r="D13" s="14"/>
      <c r="E13" s="15"/>
      <c r="F13" s="14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4.25" customHeight="1">
      <c r="A14" s="37">
        <v>2</v>
      </c>
      <c r="B14" s="10" t="str">
        <f>B6</f>
        <v xml:space="preserve">Banbury Phoenix Ladies </v>
      </c>
      <c r="C14" s="10" t="s">
        <v>21</v>
      </c>
      <c r="D14" s="10" t="str">
        <f>B7</f>
        <v xml:space="preserve">South Wales Soccability </v>
      </c>
      <c r="E14" s="11"/>
      <c r="F14" s="3"/>
      <c r="G14" s="12">
        <v>12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 customHeight="1">
      <c r="A15" s="39"/>
      <c r="B15" s="10" t="str">
        <f>B6</f>
        <v xml:space="preserve">Banbury Phoenix Ladies </v>
      </c>
      <c r="C15" s="10" t="s">
        <v>21</v>
      </c>
      <c r="D15" s="10" t="str">
        <f>B5</f>
        <v xml:space="preserve">Northampton </v>
      </c>
      <c r="E15" s="11"/>
      <c r="F15" s="3"/>
      <c r="G15" s="12">
        <v>12.3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4.5" customHeight="1">
      <c r="A16" s="13"/>
      <c r="B16" s="17"/>
      <c r="C16" s="17"/>
      <c r="D16" s="17"/>
      <c r="E16" s="15"/>
      <c r="F16" s="14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 customHeight="1">
      <c r="A17" s="37">
        <v>3</v>
      </c>
      <c r="B17" s="10" t="str">
        <f>B7</f>
        <v xml:space="preserve">South Wales Soccability </v>
      </c>
      <c r="C17" s="10" t="s">
        <v>21</v>
      </c>
      <c r="D17" s="10" t="str">
        <f>D15</f>
        <v xml:space="preserve">Northampton </v>
      </c>
      <c r="E17" s="11"/>
      <c r="F17" s="3"/>
      <c r="G17" s="12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 customHeight="1">
      <c r="A18" s="39"/>
      <c r="B18" s="10" t="str">
        <f>B7</f>
        <v xml:space="preserve">South Wales Soccability </v>
      </c>
      <c r="C18" s="10" t="s">
        <v>21</v>
      </c>
      <c r="D18" s="10" t="str">
        <f>D11</f>
        <v xml:space="preserve">Banbury Phoenix Ladies </v>
      </c>
      <c r="E18" s="11"/>
      <c r="F18" s="3"/>
      <c r="G18" s="12">
        <v>1.3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 customHeight="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 customHeight="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4:A15"/>
    <mergeCell ref="B1:D1"/>
    <mergeCell ref="A17:A18"/>
    <mergeCell ref="A11:A12"/>
    <mergeCell ref="E10:F10"/>
    <mergeCell ref="B10:D10"/>
    <mergeCell ref="B2:D2"/>
    <mergeCell ref="B3:D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Championship</vt:lpstr>
      <vt:lpstr>League 1</vt:lpstr>
      <vt:lpstr>League 2</vt:lpstr>
      <vt:lpstr>Conference</vt:lpstr>
      <vt:lpstr>U16</vt:lpstr>
      <vt:lpstr>U12</vt:lpstr>
      <vt:lpstr>Ladies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Ayling</dc:creator>
  <cp:lastModifiedBy>Jonathan Coles</cp:lastModifiedBy>
  <cp:revision/>
  <dcterms:created xsi:type="dcterms:W3CDTF">2018-09-19T15:55:29Z</dcterms:created>
  <dcterms:modified xsi:type="dcterms:W3CDTF">2018-11-17T06:40:08Z</dcterms:modified>
</cp:coreProperties>
</file>